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66925"/>
  <mc:AlternateContent xmlns:mc="http://schemas.openxmlformats.org/markup-compatibility/2006">
    <mc:Choice Requires="x15">
      <x15ac:absPath xmlns:x15ac="http://schemas.microsoft.com/office/spreadsheetml/2010/11/ac" url="C:\Users\alicaner.gurer\Desktop\RESMİ GAZETELER\KASIM-2020\İMZAYA AÇILAN\"/>
    </mc:Choice>
  </mc:AlternateContent>
  <xr:revisionPtr revIDLastSave="0" documentId="13_ncr:1_{C58CDBA6-093A-4FC1-BAC5-1B65301F60A9}" xr6:coauthVersionLast="36" xr6:coauthVersionMax="36" xr10:uidLastSave="{00000000-0000-0000-0000-000000000000}"/>
  <bookViews>
    <workbookView xWindow="0" yWindow="0" windowWidth="21570" windowHeight="7080" firstSheet="2" activeTab="2" xr2:uid="{C4651A5C-7E02-4C91-ADB4-3A087CEF4E3E}"/>
  </bookViews>
  <sheets>
    <sheet name="Draft" sheetId="2" state="veryHidden" r:id="rId1"/>
    <sheet name="Taslak" sheetId="3" state="veryHidden" r:id="rId2"/>
    <sheet name="Yeni Belge" sheetId="40" r:id="rId3"/>
    <sheet name="Tamamlama Vizesi" sheetId="41" r:id="rId4"/>
    <sheet name="İptaller" sheetId="39" r:id="rId5"/>
  </sheets>
  <definedNames>
    <definedName name="_xlnm._FilterDatabase" localSheetId="3" hidden="1">'Tamamlama Vizesi'!$A$6:$O$295</definedName>
    <definedName name="_xlnm._FilterDatabase" localSheetId="2" hidden="1">'Yeni Belge'!$A$7:$O$1016</definedName>
    <definedName name="_xlnm.Print_Area" localSheetId="4">İptaller!$B$2:$R$117</definedName>
    <definedName name="_xlnm.Print_Area" localSheetId="3">'Tamamlama Vizesi'!$B$2:$M$295</definedName>
    <definedName name="_xlnm.Print_Area" localSheetId="2">'Yeni Belge'!$B$2:$N$1016</definedName>
    <definedName name="_xlnm.Print_Titles" localSheetId="4">İptaller!$2:$6</definedName>
    <definedName name="_xlnm.Print_Titles" localSheetId="3">'Tamamlama Vizesi'!$2:$6</definedName>
    <definedName name="_xlnm.Print_Titles" localSheetId="2">'Yeni Belge'!$2:$6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16" i="40" l="1"/>
  <c r="M1016" i="40"/>
  <c r="L1016" i="40"/>
  <c r="M295" i="41" l="1"/>
  <c r="L295" i="41"/>
  <c r="K295" i="41"/>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<sst xmlns="http://schemas.openxmlformats.org/spreadsheetml/2006/main" count="12002" uniqueCount="4239">
  <si>
    <t>GENEL</t>
  </si>
  <si>
    <t>BÖLGESEL</t>
  </si>
  <si>
    <t>BÖLGESEL - ÖNCELİKLİ YATIRIM</t>
  </si>
  <si>
    <t>BÖLGESEL - ALT BÖLGE</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</si>
  <si>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</si>
  <si>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</si>
  <si>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</si>
  <si>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</si>
  <si>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</si>
  <si>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</si>
  <si>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</si>
  <si>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</si>
  <si>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</si>
  <si>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</si>
  <si>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</si>
  <si>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</si>
  <si>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</si>
  <si>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</si>
  <si>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</si>
  <si>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</si>
  <si>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</si>
  <si>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</si>
  <si>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</si>
  <si>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</si>
  <si>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</si>
  <si>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</si>
  <si>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</si>
  <si>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</si>
  <si>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</si>
  <si>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Belge Tarihi</t>
  </si>
  <si>
    <t>Belge No</t>
  </si>
  <si>
    <t>Yatırımın Cinsi</t>
  </si>
  <si>
    <t>Mersin</t>
  </si>
  <si>
    <t>DEPOLAMA VE AMBARLAMA HİZMETLERİ</t>
  </si>
  <si>
    <t>Gaziantep</t>
  </si>
  <si>
    <t>İstanbul</t>
  </si>
  <si>
    <t>Manisa</t>
  </si>
  <si>
    <t>İLKÖĞRETİM HİZMETLERİ</t>
  </si>
  <si>
    <t>OTELLER, MOTELLER, PANSİYONLAR, KAMPLAR VE DİĞER KONAKLAMA YERLERİ</t>
  </si>
  <si>
    <t>MOBİLYA İMALATI</t>
  </si>
  <si>
    <t>PLASTİK ÜRÜNLERİ İMALATI</t>
  </si>
  <si>
    <t>Antalya</t>
  </si>
  <si>
    <t>Diyarbakır</t>
  </si>
  <si>
    <t>Adana</t>
  </si>
  <si>
    <t>Malatya</t>
  </si>
  <si>
    <t>SEBZE VE MEYVELERİN İŞLENMESİ VE SAKLANMASI</t>
  </si>
  <si>
    <t>ELEKTRİK ÜRETİMİ, İLETİMİ VE DAĞITIMI</t>
  </si>
  <si>
    <t>Erzurum</t>
  </si>
  <si>
    <t>Erzincan</t>
  </si>
  <si>
    <t>Kocaeli</t>
  </si>
  <si>
    <t>FIRIN ÜRÜNLERİ İMALATI</t>
  </si>
  <si>
    <t>Mardin</t>
  </si>
  <si>
    <t>Batman</t>
  </si>
  <si>
    <t>SÜT ÜRÜNLERİ İMALATI</t>
  </si>
  <si>
    <t>Aydın</t>
  </si>
  <si>
    <t>KOYUN, KEÇİ, SIĞIR, AT, EŞEK, BARDO, KATIR VB. YETİŞTİRİLMESİ; SÜT HAYVANCILIĞI</t>
  </si>
  <si>
    <t>Muş</t>
  </si>
  <si>
    <t>Eskişehir</t>
  </si>
  <si>
    <t>MEZBAHACILIK; ETİN İŞLENMESİ VE SAKLANMASI</t>
  </si>
  <si>
    <t>Bursa</t>
  </si>
  <si>
    <t>Ankara</t>
  </si>
  <si>
    <t>Kayseri</t>
  </si>
  <si>
    <t>Tekirdağ</t>
  </si>
  <si>
    <t>Uşak</t>
  </si>
  <si>
    <t>Çanakkale</t>
  </si>
  <si>
    <t>Yatırımın Konusu</t>
  </si>
  <si>
    <t>Kapasitesi</t>
  </si>
  <si>
    <t>Sabit Yatırım</t>
  </si>
  <si>
    <t>İptal Tarihi</t>
  </si>
  <si>
    <t>Vergi Dairesi</t>
  </si>
  <si>
    <t>Vergi No</t>
  </si>
  <si>
    <t>İptal Gerekçesi</t>
  </si>
  <si>
    <t>Yerli Sermaye</t>
  </si>
  <si>
    <t>KOMPLE YENİ YATIRIM</t>
  </si>
  <si>
    <t>KDV İstisnası</t>
  </si>
  <si>
    <t>Balıkesir</t>
  </si>
  <si>
    <t>KDV İstisnası, Gümrük Vergisi Muafiyeti</t>
  </si>
  <si>
    <t>TEVSİ</t>
  </si>
  <si>
    <t>MODERNİZASYON</t>
  </si>
  <si>
    <t>BEYDAĞI</t>
  </si>
  <si>
    <t>Sivas</t>
  </si>
  <si>
    <t>Kırklareli</t>
  </si>
  <si>
    <t>Gümrük Vergisi Muafiyeti, KDV İstisnası</t>
  </si>
  <si>
    <t>ANADOLU KURUMLAR</t>
  </si>
  <si>
    <t>ANTALYA KURUMLAR</t>
  </si>
  <si>
    <t>URAY</t>
  </si>
  <si>
    <t>BATMAN</t>
  </si>
  <si>
    <t>Giresun</t>
  </si>
  <si>
    <t>Yabancı Sermaye</t>
  </si>
  <si>
    <t>SEBZE, BAHÇE VE KÜLTÜR BİTKİLERİ İLE FİDANLIK ÜRÜNLERİNİN YETİŞTİRİLMESİ</t>
  </si>
  <si>
    <t>BAŞKENT</t>
  </si>
  <si>
    <t>KÜÇÜKKÖY</t>
  </si>
  <si>
    <t>Sigorta Primi İşveren Hissesi Desteği 7 Yıl, Faiz Desteği, Vergi İndirimi %80, YKO %40, KDV İstisnası</t>
  </si>
  <si>
    <t>Osmaniye</t>
  </si>
  <si>
    <t>SULTANBEYLİ</t>
  </si>
  <si>
    <t>ŞEHİTKAMİL</t>
  </si>
  <si>
    <t>KDV İstisnası, Vergi İndirimi %70, YKO %30, Sigorta Primi İşveren Hissesi Desteği 6 Yıl, Faiz Desteği</t>
  </si>
  <si>
    <t>YÜREĞİR</t>
  </si>
  <si>
    <t>TEVSİ, MODERNİZASYON</t>
  </si>
  <si>
    <t>TEVSİ, NAKİL</t>
  </si>
  <si>
    <t>Sigorta Primi İşveren Hissesi 6 Yıl, Vergi İndirimi %70, YKO %30, Gümrük Vergisi Muafiyeti, KDV İstisnası, Faiz Desteği</t>
  </si>
  <si>
    <t>Artvin</t>
  </si>
  <si>
    <t>KDV İstisnası, Gümrük Vergisi Muafiyeti, Vergi İndirimi %55, YKO %20, Sigorta Primi İşveren Hissesi Desteği 3 Yıl</t>
  </si>
  <si>
    <t>İNEGÖL</t>
  </si>
  <si>
    <t>Çankırı</t>
  </si>
  <si>
    <t>AVCILAR</t>
  </si>
  <si>
    <t>Bilecik</t>
  </si>
  <si>
    <t>Şanlıurfa</t>
  </si>
  <si>
    <t>Aksaray</t>
  </si>
  <si>
    <t>Denizli</t>
  </si>
  <si>
    <t>Kastamonu</t>
  </si>
  <si>
    <t>B.Y.S. METAL EŞYA İMALATI</t>
  </si>
  <si>
    <t>KAKAO, ÇİKOLATA VE ŞEKERLEME İMALATI</t>
  </si>
  <si>
    <t>TAHTA PLAKA İMALATI; KONTRPLAK, YONGA LEVHA, SUNTA, DİĞER PANO VE TAHTALARIN İMALATI</t>
  </si>
  <si>
    <t>TEKSTİL ELYAFININ HAZIRLANMASI VE İPLİK HALİNE GETİRİLMESİ; TEKSTİL DOKUMACILIĞI</t>
  </si>
  <si>
    <t>TRİKOTAJ (ÖRME) ÜRÜNLERİ İMALATI</t>
  </si>
  <si>
    <t>Niğde</t>
  </si>
  <si>
    <t>MARDİN</t>
  </si>
  <si>
    <t>Sigorta Primi İşveren Hissesi 10 Yıl, Gelir Vergisi Stopajı Desteği 10 Yıl, Sigorta Primi Desteği 10 Yıl, Vergi İndirimi %90, YKO %50, KDV İstisnası, Faiz Desteği</t>
  </si>
  <si>
    <t>Sigorta Primi İşveren Hissesi 3 Yıl, Vergi İndirimi %55, YKO %20, Gümrük Vergisi Muafiyeti, KDV İstisnası</t>
  </si>
  <si>
    <t>Sigorta Primi İşveren Hissesi 7 Yıl, Vergi İndirimi %80, YKO %40, Gümrük Vergisi Muafiyeti, KDV İstisnası, Faiz Desteği</t>
  </si>
  <si>
    <t>ÜRÜN ÇEŞİTLENDİRME</t>
  </si>
  <si>
    <t>Sigorta Primi İşveren Hissesi 5 Yıl, Vergi İndirimi %60, YKO %25, Gümrük Vergisi Muafiyeti, KDV İstisnası</t>
  </si>
  <si>
    <t>AKSARAY</t>
  </si>
  <si>
    <t>Amasya</t>
  </si>
  <si>
    <t>GÖKALP</t>
  </si>
  <si>
    <t>Afyonkarahisar</t>
  </si>
  <si>
    <t>Siirt</t>
  </si>
  <si>
    <t>Sinop</t>
  </si>
  <si>
    <t>MİDYAT</t>
  </si>
  <si>
    <t>KDV İstisnası, Vergi İndirimi %80, YKO %40, Sigorta Primi İşveren Hissesi Desteği 7 Yıl, Faiz Desteği</t>
  </si>
  <si>
    <t>İNŞAAT KERESTESİ VE DOĞRAMA İMALATI</t>
  </si>
  <si>
    <t>KDV İstisnası, Vergi İndirimi %55, YKO %20, Sigorta Primi İşveren Hissesi Desteği 3 Yıl</t>
  </si>
  <si>
    <t>GAZİKENT</t>
  </si>
  <si>
    <t>BALIKÇILIK, BALIK ÜRETME VE YETİŞTİRME ÇİFTLİKLERİNİN İŞLETİLMESİ VE BALIKÇILIKLA İLGİLİ HİZMETLER</t>
  </si>
  <si>
    <t>YUNUSEMRE</t>
  </si>
  <si>
    <t>İKİTELLİ</t>
  </si>
  <si>
    <t>KOCASİNAN</t>
  </si>
  <si>
    <t>KDV İstisnası, Gümrük Vergisi Muafiyeti, Sigorta Primi İşveren Hissesi Desteği 7 Yıl, Vergi İndirimi %80, YKO %40, Faiz Desteği</t>
  </si>
  <si>
    <t>Sigorta Primi İşveren Hissesi Desteği 6 Yıl, Faiz Desteği, Vergi İndirimi %70, YKO %30, KDV İstisnası, Gümrük Vergisi Muafiyeti</t>
  </si>
  <si>
    <t>TOPÇUMEYDANI</t>
  </si>
  <si>
    <t>URANYUM VE TORYUM CEVHERLERİ HARİÇ; DEMİR DIŞINDA KALAN METAL CEVHERLERİ MADENCİLİĞİ</t>
  </si>
  <si>
    <t>Kahramanmaraş</t>
  </si>
  <si>
    <t>GENEL ORTAÖĞRETİM HİZMETLERİ</t>
  </si>
  <si>
    <t>İNSAN SAĞLIĞI İLE İLGİLİ DİĞER HİZMETLER</t>
  </si>
  <si>
    <t>ÇİMENTO VE ALÇI İLE SERTLEŞTİRİLMİŞ MADDELERİN İMALATI</t>
  </si>
  <si>
    <t>DİĞER ÖZEL AMAÇLI MAKİNELERİN İMALATI</t>
  </si>
  <si>
    <t>Şırnak</t>
  </si>
  <si>
    <t>METALLERİN DÖVÜLMESİ, PRESLENMESİ, BASKILANMASI VE YUVARLANMASI; TOZ METALÜRJİSİ</t>
  </si>
  <si>
    <t>ÖĞÜTÜLMÜŞ TAHIL ÜRÜNLERİ İMALATI</t>
  </si>
  <si>
    <t>TEKSTİLİN APRELENMESİ</t>
  </si>
  <si>
    <t>KUM, KİL VE TAŞOCAKÇILIĞI</t>
  </si>
  <si>
    <t>B.Y.S. METALİK OLMAYAN MİNERAL ÜRÜNLERİN İMALATI</t>
  </si>
  <si>
    <t>ŞEHMUS KARAASLAN KARAASLAN TRİKO</t>
  </si>
  <si>
    <t>Sigorta Primi İşveren Hissesi Desteği 3 Yıl, Vergi İndirimi %55, YKO %20, KDV İstisnası</t>
  </si>
  <si>
    <t>GEVHER NESİBE</t>
  </si>
  <si>
    <t>GAZİEMİR</t>
  </si>
  <si>
    <t>AKSU</t>
  </si>
  <si>
    <t>KDV İstisnası, Sigorta Primi İşveren Hissesi Desteği 10 Yıl, Vergi İndirimi %90, YKO %50, Faiz Desteği</t>
  </si>
  <si>
    <t>SİTE</t>
  </si>
  <si>
    <t>FEVZİPAŞA</t>
  </si>
  <si>
    <t>Sigorta Primi İşveren Hissesi Desteği 5 Yıl, Faiz Desteği, Vergi İndirimi %60, YKO %25, KDV İstisnası, Gümrük Vergisi Muafiyeti</t>
  </si>
  <si>
    <t>SÜLEYMAN NAZİF</t>
  </si>
  <si>
    <t>SEYHAN</t>
  </si>
  <si>
    <t>KIVANÇ TEKSTİL SANAYİ VE TİCARET ANONİM ŞİRKETİ</t>
  </si>
  <si>
    <t>5590022595</t>
  </si>
  <si>
    <t>8450302285</t>
  </si>
  <si>
    <t>Sigorta Primi İşveren Hissesi 3 Yıl, Vergi İndirimi %55, YKO %20, KDV İstisnası</t>
  </si>
  <si>
    <t>Sigorta Primi İşveren Hissesi 12 Yıl, Gelir Vergisi Stopajı Desteği 10 Yıl, Sigorta Primi Desteği 10 Yıl, Vergi İndirimi %90, YKO %55, Gümrük Vergisi Muafiyeti, KDV İstisnası, Faiz Desteği</t>
  </si>
  <si>
    <t>ŞIRNAK</t>
  </si>
  <si>
    <t>OSMANİYE</t>
  </si>
  <si>
    <t>NİĞDE</t>
  </si>
  <si>
    <t>ÜRÜN ÇEŞİTLENDİRME, TEVSİ</t>
  </si>
  <si>
    <t>TEVSİ, NAKİL, ÜRÜN ÇEŞİTLENDİRME</t>
  </si>
  <si>
    <t>MUŞ</t>
  </si>
  <si>
    <t>ÇANAKKALE</t>
  </si>
  <si>
    <t>UŞAK</t>
  </si>
  <si>
    <t>Serada bitkisel yetiştiricilik 20.000 M2</t>
  </si>
  <si>
    <t>01.11.2020 - 30.11.2020 Tarihleri Arasında İptal Edilen Yatırım Teşvik Belgeleri</t>
  </si>
  <si>
    <t>MUKA METAL TİCARET VE SANAYİ A.Ş.</t>
  </si>
  <si>
    <t>Muhtelif Hastane Mobilyası 64.337 ADET/YIL</t>
  </si>
  <si>
    <t>MİMARSİNAN</t>
  </si>
  <si>
    <t>5390021795</t>
  </si>
  <si>
    <t>TORUNLAR GIDA SAN. VE TİC.A.Ş.</t>
  </si>
  <si>
    <t>BİTKİSEL VE HAYVANSAL SIVI VE KATI YAĞ İMALATI</t>
  </si>
  <si>
    <t>KDV İstisnası, Gümrük Vergisi Muafiyeti, Sigorta Primi İşveren Hissesi Desteği 3 yıl, Vergi İndirimi %60,YKO%25</t>
  </si>
  <si>
    <t>Ayçiçek, soya, pamuk ve kanola yağı 51.660.000 KG/YIL</t>
  </si>
  <si>
    <t>BÜYÜK MÜKELLEFLER</t>
  </si>
  <si>
    <t>8570009975</t>
  </si>
  <si>
    <t>TECİKOĞULLARI İÇ VE DIŞ TİCARET GIDA TARIM ÜRÜNLERİ SAN. TİC. LTD. ŞTİ.</t>
  </si>
  <si>
    <t>ELENMİŞ AYÇEKİRDEĞİ 6.270.000 KG/YIL</t>
  </si>
  <si>
    <t>8330481848</t>
  </si>
  <si>
    <t>S.S.KARAÇİMEN KÖYÜ TARIMSAL KALKINMA KOOPERATİFİ</t>
  </si>
  <si>
    <t>Vergi İndirimi %90,YKO%55, Sigorta Primi İşveren Hissesi Desteği 7 Yıl, KDV İstisnası</t>
  </si>
  <si>
    <t>Serada bitkisel yetiştiricilik 25.000 M2</t>
  </si>
  <si>
    <t>5070709897</t>
  </si>
  <si>
    <t>ABATEKS TEKSTİL TİC. VE SAN. A. Ş.</t>
  </si>
  <si>
    <t>Ring pamuk ipliği 3.249.951 KG/YIL, Open end pamuk ipliği 2.361.972 KG/YIL</t>
  </si>
  <si>
    <t>Merter</t>
  </si>
  <si>
    <t>0010037892</t>
  </si>
  <si>
    <t>KEPEZ MEYVECİLİK TARIM TAŞIMACILIK TİC. VE SAN. LTD. ŞTİ.</t>
  </si>
  <si>
    <t>Soğuk hava deposu hizmetleri 1.440 M2</t>
  </si>
  <si>
    <t>5440459877</t>
  </si>
  <si>
    <t>ORMANLI ORMAN ÜRÜNLERİ İMALAT İNŞ. TAAH. İTH. İHR. MÜH. SAN. VE TİC. LTD. ŞTİ.</t>
  </si>
  <si>
    <t>Faiz Desteği, KDV İstisnası, Yatırım Yeri Tahsisi, Sigorta Primi İşveren Hissesi Desteği 6 Yıl, Vergi İndirimi %70, YKO %30</t>
  </si>
  <si>
    <t>Kereste İmalatı 36 M3/GÜN</t>
  </si>
  <si>
    <t>ARTVİN V.D.</t>
  </si>
  <si>
    <t>6470273089</t>
  </si>
  <si>
    <t>ÖZÜBİR METAL İNŞAAT SAN. VE TİC. LTD. ŞTİ.</t>
  </si>
  <si>
    <t>Muhtelif saç kesim ve büküm işleri 340 TON/YIL</t>
  </si>
  <si>
    <t>BEYLİKDÜZÜ</t>
  </si>
  <si>
    <t>7160253820</t>
  </si>
  <si>
    <t>ESKİŞEHİR YAĞ SANAYİ GIDA VE PAZARLAMA TİC. LTD. ŞTİ.</t>
  </si>
  <si>
    <t>Rafine Ayçiçek Yağı 35.000.000 KG/YIL, Küspe 18.360.000 KG/YIL, Sopstok ve Stearin 2.600.000 KG/YIL</t>
  </si>
  <si>
    <t>3800459988</t>
  </si>
  <si>
    <t>ALİLA TERMAL TURİZM TİCARET A.Ş.</t>
  </si>
  <si>
    <t>5 Yıldızlı Termal Otel 640 YATAK</t>
  </si>
  <si>
    <t>KOCATEPE</t>
  </si>
  <si>
    <t>0530493031</t>
  </si>
  <si>
    <t>İSTANBULLULAR NARENCİYE PAKETLEME NAKLİYE TURİZM İNŞAAT DAYANIKLI TÜKETİM MALLARI SAN. VE TİC .LTD. ŞTİ.</t>
  </si>
  <si>
    <t>KDV İstisnası, Vergi İndirimi %60, YKO %25, Sigorta Primi İşveren Hissesi Desteği 5 Yıl</t>
  </si>
  <si>
    <t>Yaş meyve işleme 29.280 TON/YIL</t>
  </si>
  <si>
    <t>4810547785</t>
  </si>
  <si>
    <t>MURAT GÜLTEKİN</t>
  </si>
  <si>
    <t>Faiz Desteği, KDV İstisnası, Gümrük Vergisi Muafiyeti, Vergi İndirimi %90, YKO %50, Sigorta Primi İşveren Hissesi Desteği 10 Yıl</t>
  </si>
  <si>
    <t>Kanepe 13.800 ADET/YIL, Modüler Mutfak dolabı 800 ADET/YIL, Modüler Mobilya 300 ADET/YIL, Koltuk 9.800 ADET/YIL</t>
  </si>
  <si>
    <t>4220049801</t>
  </si>
  <si>
    <t>VURAL KARDEŞLER DOĞALGAZ KÖMÜR MOBİLYA DEKORASYON İNŞ. TİC. VE SAN. LTD. ŞTİ.</t>
  </si>
  <si>
    <t>Yatak Odası Takımı 450 ADET/YIL, Panel Kapı 3.850 ADET/YIL, Mutfak Dolabı 1.500 ADET/YIL, Kaplamalı Kapı 5.100 ADET/YIL</t>
  </si>
  <si>
    <t>9260339286</t>
  </si>
  <si>
    <t>YILSAR GIDA YAĞ VE TARIM ÜRÜNLERİ NAK. SAN. TİC. LTD. ŞTİ.</t>
  </si>
  <si>
    <t>Vergi İndirimi %80, YKO %40, Sigorta Primi İşveren Hissesi Desteği 7 Yıl, KDV İstisnası, Faiz Desteği</t>
  </si>
  <si>
    <t>Bitkisel Ham Yağ Üretimi 12.000 TON/YIL</t>
  </si>
  <si>
    <t>AMASYA V.D.</t>
  </si>
  <si>
    <t>9790486543</t>
  </si>
  <si>
    <t>BİLGİNOĞULLARI MADEN İNŞ. VE İNŞ. MALZ. TUR. OTO. SAN. VE TİC. LTD. ŞTİ.</t>
  </si>
  <si>
    <t>Mermer Blok İstihracı (İR:200709197) 3.600 M3/YIL, Mermer Levha 210.000 M2/YIL</t>
  </si>
  <si>
    <t>BATTALGAZİ</t>
  </si>
  <si>
    <t>1740309024</t>
  </si>
  <si>
    <t>MOB SİZE DEKORASYON VE MOBİLYA İMALAT SAN. TİC. LTD. ŞTİ.</t>
  </si>
  <si>
    <t>Ahşap Mobilyalar İçin Boyama ve Cilalama 902.400 M2/YIL</t>
  </si>
  <si>
    <t>6220578762</t>
  </si>
  <si>
    <t>MAVİ DEVRAN PVC MOBİLYA GIDA TEKS. İNŞ. PET. NAK. SAN. VE TİC. LTD. ŞTİ.</t>
  </si>
  <si>
    <t>KDV İstisnası, Gümrük Vergisi Muafiyeti, Sigorta Primi Desteği 10 Yıl, Gelir Vergisi Stopajı Desteği 10 Yıl, Faiz Desteği, Sigorta Primi İşveren Hissesi Desteği 12 Yıl, Vergi İndirimi %90, YKO %55</t>
  </si>
  <si>
    <t>Ahşap Genç Odası ve Mutfak Panel Mobilya 9.000 TAKIM/YIL, Mobilya Kapı 1.800 ADET/YIL</t>
  </si>
  <si>
    <t>SİVEREK</t>
  </si>
  <si>
    <t>6130729600</t>
  </si>
  <si>
    <t>GÜÇLÜ KARDEŞLER TARIM VE ET ÜRÜNLERİ SAN. TİC. LTD. ŞTİ.</t>
  </si>
  <si>
    <t>Et İşleme 700 TON/YIL</t>
  </si>
  <si>
    <t>4120433885</t>
  </si>
  <si>
    <t>ELİFANA İNŞAAT ELEKT. TUR. GIDA MOBİLYA DEKORASYON İTH. İHR. SAN. VE TİC. LTD. ŞTİ.</t>
  </si>
  <si>
    <t>KDV İstisnası, Gelir Vergisi Stopajı Desteği 10 Yıl, Sigorta Primi Desteği 10 Yıl, Faiz Desteği, Sigorta Primi İşveren Hissesi Desteği 12 Yıl, Vergi İndirimi %90, YKO %55</t>
  </si>
  <si>
    <t>Mutfak Dolabı 2.400 TAKIM/YIL, Yatak Odası Takımı 2.400 TAKIM/YIL, Ofis Mobilyası 2.400 TAKIM/YIL, Ahşap Panel Kapı 7.200 ADET/YIL, Membran Kapak 180.000 ADET/YIL</t>
  </si>
  <si>
    <t>3320133593</t>
  </si>
  <si>
    <t>AKDOĞ - TES MÜHENDİSLİK DOĞALGAZ İNŞ. OTO. PETROL SAN. VE TİC. LTD. ŞTİ.</t>
  </si>
  <si>
    <t>Bitkisel Ham Yağ 12.750 TON/YIL</t>
  </si>
  <si>
    <t>0220269734</t>
  </si>
  <si>
    <t>AKIN SERACILIK SAN. VE TİC. LTD. ŞTİ.</t>
  </si>
  <si>
    <t>KDV İstisnası, Faiz Desteği, Gelir Vergisi Stopajı Desteği 10 Yıl, Sigorta Primi Desteği 10 Yıl, Sigorta Primi İşveren Hissesi Desteği 10 Yıl, Vergi İndirimi %90, YKO %50</t>
  </si>
  <si>
    <t>Serada bitkisel yetiştiricilik 17.000 M2</t>
  </si>
  <si>
    <t>0270331593</t>
  </si>
  <si>
    <t>ÇİKOLATA EVİ GIDA İMALAT İNŞAAT EMLAK İTHALAT İHRACAT TURİZM TİC. VE SAN. LTD. ŞTİ.</t>
  </si>
  <si>
    <t>Çikolata 14,40 TON/YIL</t>
  </si>
  <si>
    <t>ALANYA</t>
  </si>
  <si>
    <t>2560474589</t>
  </si>
  <si>
    <t>S.S. AKYAR KÖYÜ TARIMSAL KALKINMA KOOPERATİFİ</t>
  </si>
  <si>
    <t>KDV İstisnası, Gümrük Vergisi Muafiyeti, Vergi İndirimi %80, YKO %40, Sigorta Primi İşveren Hissesi Desteği 7 Yıl, Faiz Desteği</t>
  </si>
  <si>
    <t>Damızlık Büyükbaş Hayvan Yetiştiriciliği 300 ADET/DÖNEM, Karma Yem 4 TON/GÜN, Yem Bitkileri Yetiştiriciliği 750 DEKAR ALANDA</t>
  </si>
  <si>
    <t>7350426872</t>
  </si>
  <si>
    <t>İSTİKAN İTHALAT İHRACAT TEKSTİL GIDA PETROL KUYUMCULUK İNŞAAT NAKLİYAT SAN. VE TİC. LTD. ŞTİ.</t>
  </si>
  <si>
    <t>Gıda Ürünleri Paketleme 3.000.000 KG/YIL</t>
  </si>
  <si>
    <t>SİLİVRİ</t>
  </si>
  <si>
    <t>4810368413</t>
  </si>
  <si>
    <t>ZEN ÇİFTLİĞİ TARIM HAYVANCILIK SANAYİ VE TİCARET ANONİM ŞİRKETİ</t>
  </si>
  <si>
    <t>Süt Yönlü Büyükbaş Hayvan Yetiştiriciliği 1.200 ADET, Süt İşleyerek Süt ve Süt Mamüllleri Üretimi 30 TON/GÜN, Karma Yem Üretimi 15 TON/GÜN, Soğuk Hava Deposu 108 M2, Yem Bitkileri Yetiştiriciliği 200 DEKAR ALANDA</t>
  </si>
  <si>
    <t>BEŞİKTAŞ</t>
  </si>
  <si>
    <t>9970674740</t>
  </si>
  <si>
    <t>BEĞENDİK MAĞAZA İŞLETMELERİ TİC. VE SAN. A.Ş.</t>
  </si>
  <si>
    <t>Sigorta Primi İşveren Hissesi Desteği 3 Yıl, Vergi İndirimi %55, YKO %20, KDV İstisnası, Gümrük Vergisi Muafiyeti</t>
  </si>
  <si>
    <t>Poğaça, açma ve simit (pişmemiş) 243.029 ADET/GÜN, Börek (pişmemiş) 11.577 KG/GÜN, Kuru pasta (pişmemiş) 4.189 KG/GÜN, Şerbetli tatlı (pişmemiş) 4.347 KG/GÜN</t>
  </si>
  <si>
    <t>ÇANKAYA</t>
  </si>
  <si>
    <t>1600051638</t>
  </si>
  <si>
    <t>GÖKÇEOĞULLARI MOBİLYA, İNŞAAT VE TEKSTİL SAN. VE TİC. LTD. ŞTİ.</t>
  </si>
  <si>
    <t>Çekyat ve baza 5.600 ADET/YIL, Yatak odası takımı 1.150 ADET/YIL, Genç odası takımı 550 ADET/YIL, Koltuk takımı 850 ADET/YIL, Mutfak dolabı 850 ADET/YIL</t>
  </si>
  <si>
    <t>4010232436</t>
  </si>
  <si>
    <t>ŞEHR-İ NUH MOBİLYA - SAİT ERDUĞAN</t>
  </si>
  <si>
    <t>Gelir Vergisi Stopajı Desteği 10 Yıl, Sigorta Primi Desteği 10 Yıl, Sigorta Primi İşveren Hissesi Desteği 12 Yıl, Faiz Desteği, Vergi İndirimi %90, YKO %55, KDV İstisnası</t>
  </si>
  <si>
    <t>Ahşap kapı 6.000 ADET/YIL, Ahşap dolap 600 ADET/YIL, Ahşap kapak 5.400 M2/YIL</t>
  </si>
  <si>
    <t>3510263770</t>
  </si>
  <si>
    <t>ŞANLIOĞLU ORGANİK TARIM HAYVANCILIK ENERJİ TİCARET İTH. İHR. LTD. ŞTİ</t>
  </si>
  <si>
    <t>Damızlık Büyükbaş Hayvan Yetiştiriciliği 250 ADET/DÖNEM, Karma Yem 3 TON/GÜN, Yem Bitkileri Yetiştiriciliği 30 DEKAR ALANDA, Soğuk Hava Deposu 300 M2</t>
  </si>
  <si>
    <t>SÖKE</t>
  </si>
  <si>
    <t>7990390004</t>
  </si>
  <si>
    <t>ÇANKIRI ALTIN-İŞ AHŞAP YAPI ENTEGRE KUYUMCULUK SAN. VE TİC. LTD. ŞTİ.</t>
  </si>
  <si>
    <t>KDV İstisnası, Vergi İndirimi %80, YKO %40, Sigorta Primi İşveren Hissesi Desteği 7 Yıl, Faiz Desteği, Gümrük Vergisi Muafiyeti</t>
  </si>
  <si>
    <t>Ahşap dolap kapağı 167.986 ADET/YIL</t>
  </si>
  <si>
    <t>ÇERKEŞ</t>
  </si>
  <si>
    <t>2290318794</t>
  </si>
  <si>
    <t>BAYAR TARIM ÜR. PET. NAK. TURİZM SAN. VE TİC. LTD. ŞTİ.</t>
  </si>
  <si>
    <t>Gümrük Vergisi Muafiyeti, KDV İstisnası, Sigorta Primi İşveren Hissesi Desteği 10 Yıl, Vergi İndirimi %90, YKO %50, Faiz Desteği, Sigorta Primi Desteği 10 YIL, Gelir Vergisi Stopajı Desteği 10 YIL</t>
  </si>
  <si>
    <t>Mısır Kurutma 60.000 TON/YIL</t>
  </si>
  <si>
    <t>VİRANŞEHİR</t>
  </si>
  <si>
    <t>1510052087</t>
  </si>
  <si>
    <t>YAKINDOĞU HAYVANCILIK İÇ VE DIŞ TİC. LTD. ŞTİ.</t>
  </si>
  <si>
    <t>KDV İstisnası, Faiz Desteği, Sigorta Primi Desteği 10 Yıl, Gelir Vergisi Stopajı Desteği 10 Yıl, Sigorta Primi İşveren Hissesi Desteği 10 Yıl, Vergi İndirimi %90, YKO %50</t>
  </si>
  <si>
    <t>Serada Bitkisel Yetiştiricilik 25.000 M2</t>
  </si>
  <si>
    <t>TOPÇU MEYDANI</t>
  </si>
  <si>
    <t>9040400556</t>
  </si>
  <si>
    <t>PALMİYE SOĞUK HAVA TESİSLERİ PAKETLEME TARIM ÜRÜNLERİ NAK. SAN. VE TİC. LTD .ŞTİ.</t>
  </si>
  <si>
    <t>Serada bitkisel yetiştiricilik 5 DEKAR ALANDA</t>
  </si>
  <si>
    <t>YUNUS EMRE</t>
  </si>
  <si>
    <t>7200508344</t>
  </si>
  <si>
    <t>YILMAZLAR ET GIDA TARIM HAYV. NAK. TUR. VE İNŞ. SAN. TİC. LTD. ŞTİ.</t>
  </si>
  <si>
    <t>Soğuk hava deposu 800 M2, Et işleyerek et mamülleri üretimi 2.000 TON/YIL</t>
  </si>
  <si>
    <t>9780180280</t>
  </si>
  <si>
    <t>ASYAS TARIM VE HAYVANCILIK İNŞ. TAAH. MAK. KİM. SAN. VE TİC. LTD. ŞTİ.</t>
  </si>
  <si>
    <t>KDV İstisnası, Gümrük Vergisi Muafiyeti, Vergi İndirimi %55, YKO %20, Sigorta Primi İşveren Hissesi Desteği 3 Yıl, Yatırım Yeri Tahsisi</t>
  </si>
  <si>
    <t>Küçükbaş hayvan besiciliği 2.400 ADET, Küçükbaş kesim 100 ADET/GÜN, Karma yem üretimi 1.500 TON/YIL, Soğuk hava deposu 250 M2, Yem bitkileri yetiştiriciliği 300 DEKAR ALANDA</t>
  </si>
  <si>
    <t>ATIŞALANI</t>
  </si>
  <si>
    <t>6120552781</t>
  </si>
  <si>
    <t>SEMOSAN MOBİLYA İNŞAAT MİMARLIK TAŞIMACILIK DAYANIKLI TÜKETİM MALLARI SANAYİ VE TİCARET LİMİTED ŞİRKETİ</t>
  </si>
  <si>
    <t>Muhtelif Dolap 15.000 M2/YIL, Kapı 12.500 ADET/YIL</t>
  </si>
  <si>
    <t>7610514273</t>
  </si>
  <si>
    <t>ŞUTEM İNŞAAT TURİZM TEMİZLİK GIDA NAKLİYAT SANAYİ VE TİCARET LİMİTED ŞİRKETİ</t>
  </si>
  <si>
    <t>KDV İstisnası, Vergi İndirimi %90, YKO %50, Sigorta Primi Desteği 10 Yıl, Sigorta Primi İşveren Hissesi Desteği 10 Yıl, Gelir Vergisi Stopajı Desteği 10 Yıl, Faiz Desteği</t>
  </si>
  <si>
    <t>8150446929</t>
  </si>
  <si>
    <t>VODİNA MOBİLYA DEKORASYON SAN. VE TİC. LTD. ŞTİ.</t>
  </si>
  <si>
    <t>KDV İstisnası, Vergi İndirimi %90, YKO %55, Sigorta Primi İşveren Hissesi Desteği 12 Yıl, Gelir Vergisi Stopajı Desteği 10 Yıl, Faiz Desteği, Sigorta Primi Desteği 10 Yıl</t>
  </si>
  <si>
    <t>Mutfak dolabı 150.000 ADET/YIL, Hazır Kapı 25.000 ADET/YIL</t>
  </si>
  <si>
    <t>ŞEHİTLİK</t>
  </si>
  <si>
    <t>9250454082</t>
  </si>
  <si>
    <t>GÜR TARIM VE TARIM MAKİNELERİ SAN. TİC. LTD. ŞTİ.</t>
  </si>
  <si>
    <t>KDV İstisnası, Sigorta Primi Desteği 10 Yıl, Sigorta Primi İşveren Hissesi Desteği 12 Yıl, Vergi İndirimi %90, YKO %55, Faiz Desteği, Gelir Vergisi Stopajı Desteği 10 Yıl</t>
  </si>
  <si>
    <t>Et işleyerek et ve et mamülleri üretimi 150.000 KG/YIL</t>
  </si>
  <si>
    <t>4390313193</t>
  </si>
  <si>
    <t>GÖRNAK DEPOCULUK LOJİSTİK NAK. GIDA HAYV. ORMAN ÜRÜN. SAN. VE TİC. LTD. ŞTİ.</t>
  </si>
  <si>
    <t>Süt Sığırı 250 BÜYÜKBAŞ, Süt İşleyerek Süt ve Süt Mamülleri Üretimi 5.000 LİTRE/GÜN, Çiftlik hayvanları için hazır yemler 4.000 KG/GÜN, Yem Bitkileri Yetiştiriciliği 100 DEKAR ALANDA</t>
  </si>
  <si>
    <t>BOYABAT ÇAKIR UN GIDA SAN. VE TİC.A.Ş.</t>
  </si>
  <si>
    <t>Tahıl ambarlama hizmetleri 1.000 TON/YIL</t>
  </si>
  <si>
    <t>BOYABAT</t>
  </si>
  <si>
    <t>4120053825</t>
  </si>
  <si>
    <t>E.M. AVCILAR MOBİLYA ORMAN ÜRÜNLERİ İNŞ. GIDA SAN. VE TİC. LTD. ŞTİ.</t>
  </si>
  <si>
    <t>Modüler yemek odası 1.000 ADET/YIL, Modüler duvar ünitesi 1.500 ADET/YIL, Modüler yatak odası 1.000 ADET/YIL</t>
  </si>
  <si>
    <t>3230467951</t>
  </si>
  <si>
    <t>PROTAL GIDA SAN. A.Ş.</t>
  </si>
  <si>
    <t>KDV İstisnası, Gümrük Vergisi Muafiyeti, Vergi İndirimi %70, YKO %30, Sigorta Primi İşveren Hissesi Desteği 6 Yıl, Faiz Desteği, Yatırım Yeri Tahsisi</t>
  </si>
  <si>
    <t>Kayısı konservesi 4.000 TON/YIL, Reçel 2.000 TON/YIL, Meyve tozu 50 TON/YIL, Sirke 7.200.000 LİTRE/YIL</t>
  </si>
  <si>
    <t>YEŞİLYURT MAL MÜD.</t>
  </si>
  <si>
    <t>7330119120</t>
  </si>
  <si>
    <t>OVAKÖY GIDA TUR. TEKS. İNŞ. SAN. VE TİC. LTD. ŞTİ.</t>
  </si>
  <si>
    <t>KDV İstisnası, Sigorta Primi İşveren Hissesi Desteği 6 Yıl, Yatırım Yeri Tahsisi, Faiz Desteği, Vergi İndirimi %70, YKO %30</t>
  </si>
  <si>
    <t>Sarmısak İşleme 700 TON/YIL</t>
  </si>
  <si>
    <t>HANÖNÜ MAL MÜD.</t>
  </si>
  <si>
    <t>4700140330</t>
  </si>
  <si>
    <t>SER ORMAN ÜRÜNLERİ İÇ VE DIŞ TİC.LTD.ŞTİ.</t>
  </si>
  <si>
    <t>Pvc Kaplı Mdf Profil 2.000.000 ADET/YIL</t>
  </si>
  <si>
    <t>7610491938</t>
  </si>
  <si>
    <t>MERCAN MARİNE BALIKÇILIK SAN. VE TİC. LTD. ŞTİ.</t>
  </si>
  <si>
    <t>Vergi İndirimi %55, YKO %20, Sigorta Primi İşveren Hissesi Desteği 3 Yıl, KDV İstisnası</t>
  </si>
  <si>
    <t>Alabalık yetiştiriciliği 500 TON/YIL</t>
  </si>
  <si>
    <t>6160398139</t>
  </si>
  <si>
    <t>STAR BAŞAK HAYVANCILIK TARIM GIDA VE İNŞAAT TAAHHÜT SANAYİ TİCARET ANONİM ŞİRKETİ</t>
  </si>
  <si>
    <t>Edirne</t>
  </si>
  <si>
    <t>Süt Yönlü Büyükbaş Hayvan Yetiştiriciliği 200 ADET/DÖNEM, Süt Yönlü Küçükbaş Hayvan Yetiştiriciliği 1.000 ADET/DÖNEM, Süt İşleyerek Süt ve Süt Mamülleri Üretimi 6 TON/GÜN, Karma Yem Üretimi 6 TON/GÜN, Soğuk Hava Deposu 140 M2</t>
  </si>
  <si>
    <t>BÜYÜKÇEKMECE</t>
  </si>
  <si>
    <t>7810500573</t>
  </si>
  <si>
    <t>TRAKYA AHŞAP PVC İNŞAAT SANAYİ VE TİCARET LİMİTED ŞİRKETİ</t>
  </si>
  <si>
    <t>Mutfak Dolabı 2.250 ADET/YIL, İç Oda Kapısı 6.750 ADET/YIL</t>
  </si>
  <si>
    <t>ARDA</t>
  </si>
  <si>
    <t>8590561189</t>
  </si>
  <si>
    <t>DADAKOĞLU GIDA TARIM HAYVANCILIK MADENCİLİK MAKİNA LTD. ŞTİ.</t>
  </si>
  <si>
    <t>KDV İstisnası, Vergi İndirimi %90, YKO %50, Sigorta Primi İşveren Hissesi Desteği 10 Yıl, Sigorta Primi Desteği 10 Yıl, Gelir Vergisi Stopajı Desteği 10 Yıl, Faiz Desteği</t>
  </si>
  <si>
    <t>Süt işleyerek süt ve süt mamülleri üretimi 6.000 LİTRE/GÜN</t>
  </si>
  <si>
    <t>ÇERMİK</t>
  </si>
  <si>
    <t>2650675115</t>
  </si>
  <si>
    <t>ADNAN SUBAŞI</t>
  </si>
  <si>
    <t>Vergi İndirimi %90, YKO %50, Sigorta Primi İşveren Hissesi Desteği 10 Yıl, KDV İstisnası, Faiz Desteği, Sigorta Primi Desteği 10 YIL, Gelir Vergisi Stopajı Desteği 10 YIL</t>
  </si>
  <si>
    <t>Tahıl ambarlama hizmetleri 3.000 TON/YIL</t>
  </si>
  <si>
    <t>7820320961</t>
  </si>
  <si>
    <t>NAZİK EĞİTİM HİZM. İNŞ. TUR. BİLG. GIDA MADEN. TARIM OTO. HAYV. REHAB. MERK. REKLAM HİZ. SAN. VE TİC LTD. ŞTİ.</t>
  </si>
  <si>
    <t>KDV İstisnası, Vergi İndirimi %50, YKO %15, Sigorta Primi İşveren Hissesi Desteği 2 Yıl, Yatırım Yeri Tahsisi</t>
  </si>
  <si>
    <t>Serada bitkisel yetiştiricilik 150 DEKAR ALANDA</t>
  </si>
  <si>
    <t>6300350324</t>
  </si>
  <si>
    <t>BAŞARAN KOLTUK VE MOBİLYA SAN. TİC. LTD. ŞTİ.</t>
  </si>
  <si>
    <t>Metal Aksamlı Muhtelif Koltuk 4.800 TAKIM/YIL</t>
  </si>
  <si>
    <t>1450332389</t>
  </si>
  <si>
    <t>BEŞLER ORMAN ÜRÜNLERİ MOBİLYA MALZEMELERİ VE NAKLİYAT SAN. TİC. LTD. ŞTİ.</t>
  </si>
  <si>
    <t>Mutfak mobilyaları 187.000 M2/YIL, Banyo mobilyaları 124.000 M2/YIL</t>
  </si>
  <si>
    <t>MARMARA KURUMLAR</t>
  </si>
  <si>
    <t>1670083828</t>
  </si>
  <si>
    <t>ÖZALSAN TARIM MAKİNALARI TARIM ÜRÜNLERİ AKARYAKIT TEKSTİL GIDA TURİZM İNŞ. HAYVANCILIK İTH. İHR. SAN. VE TİC. LTD. ŞTİ.</t>
  </si>
  <si>
    <t>Kavrulmuş yer fıstığı 1.525.000 KG/YIL, Kavlak ve pirinç fıstık 1.647.500 KG/YIL, Yer fıstığı içi 1.780.000 KG/YIL</t>
  </si>
  <si>
    <t>CEYHAN</t>
  </si>
  <si>
    <t>0510047432</t>
  </si>
  <si>
    <t>EMRAH ADIYAMAN NEVZAT KARDEŞLER MOBİLYA İMALATI</t>
  </si>
  <si>
    <t>KDV İstisnası, Vergi İndirimi %70, YKO %30, Sigorta Primi İşveren Hissesi Desteği 6 Yıl, Faiz Desteği, Yatırım Yeri Tahsisi</t>
  </si>
  <si>
    <t>Yatak odası takımı 3.600 ADET/YIL, Yemek odası takımı 2.400 ADET/YIL</t>
  </si>
  <si>
    <t>0080752569</t>
  </si>
  <si>
    <t>KANAT ZİRAİ ÜRÜNLER SAN.VE TİC.A.Ş.</t>
  </si>
  <si>
    <t>Kuru meyve işleme 6.885 TON/YIL, Kayısı çekirdeği işleme 4.725 TON/YIL</t>
  </si>
  <si>
    <t>FIRAT V.D.</t>
  </si>
  <si>
    <t>4950013933</t>
  </si>
  <si>
    <t>ŞEBİN PAYDAŞ ORGANİK TARIM VE GIDA ÜRÜNLERİ SAN. VE TİC. A.Ş.</t>
  </si>
  <si>
    <t>Sigorta Primi İşveren Hissesi Desteği 6 Yıl, Faiz Desteği, Yatırım Yeri Tahsisi, KDV İstisnası, Vergi İndirimi %70, YKO %30</t>
  </si>
  <si>
    <t>Meyve ve Sebze işleme 20.000 TON/YIL, Soğuk hava deposu 700 M2</t>
  </si>
  <si>
    <t>8000490593</t>
  </si>
  <si>
    <t>OKULGEREÇ EĞİTİM ARAÇLARI MOBİLYA İNŞAAT TAAHHÜT MAKİNA MATBAACILIK BASIN YAYIN REKLAM VE ORGANİZASYON FUARCILIK EĞİTİM HİZMETLERİ PETROL TIBBİ MALZEMELER MEDİKAL SANAYİ DIŞ TİCARET LİMİTED ŞİRKETİ</t>
  </si>
  <si>
    <t>KDV İstisnası, Gümrük Vergisi Muafiyeti, Vergi İndirimi %60, YKO %25, Sigorta Primi İşveren Hissesi Desteği 5 Yıl, Yatırım Yeri Tahsisi</t>
  </si>
  <si>
    <t>Koltuk 36.000 ADET/YIL, Sıra 50.000 ADET/YIL, Masa 32.000 ADET/YIL, Dolap 30.000 ADET/YIL, Sandalye 56.000 ADET/YIL, Ranza 24.000 ADET/YIL, Yazı Tahtası 18.000 ADET/YIL</t>
  </si>
  <si>
    <t>6390428276</t>
  </si>
  <si>
    <t>ÖZ-ELİT TURİZM SAĞLIK GIDA HAYVANCILIK İNŞ. TAAH. TİC. VE SAN. LTD. ŞTİ.</t>
  </si>
  <si>
    <t>KDV İstisnası, Gümrük Vergisi Muafiyeti, Sigorta Primi İşveren Hissesi Desteği 6 Yıl, Faiz Desteği, Vergi İndirimi %70, YKO %30, Yatırım Yeri Tahsisi</t>
  </si>
  <si>
    <t>Karma Yem Üretimi 4 TON/GÜN, Büyükbaş Hayvan Yetiştiriciliği 300 BÜYÜKBAŞ, Süt işleyerek süt ve süt mamulleri üretimi 6 TON/GÜN, Yem bitkileri yetiştiriciliği 270 DEKAR ALANDA</t>
  </si>
  <si>
    <t>KOCATEPE V.D.</t>
  </si>
  <si>
    <t>6620683792</t>
  </si>
  <si>
    <t>KANDIRA MANDACILIK VE GIDA SANAYİ LİMİTED ŞİRKETİ</t>
  </si>
  <si>
    <t>Süt yönlü büyükbaş hayvan yetiştiriciliği 150 ADET, Karma yem üretimi 650 TON/YIL, Soğuk hava deposu 150 M2, Süt işleyerek süt ve süt mamulleri üretimi 6 TON/GÜN</t>
  </si>
  <si>
    <t>KANDIRA</t>
  </si>
  <si>
    <t>4960362559</t>
  </si>
  <si>
    <t>ANIK GRUP İNŞ. GIDA VE TEM.ÜRÜNL. TİC.LTD.ŞTİ.</t>
  </si>
  <si>
    <t>Gelir Vergisi Stopajı Desteği 10 Yıl, Sigorta Primi Desteği 10 Yıl, Sigorta Primi İşveren Hissesi Desteği 7 Yıl, Faiz Desteği, Vergi İndirimi %90, YKO %35, KDV İstisnası</t>
  </si>
  <si>
    <t>Soğuk hava deposu hizmetleri 500 M2</t>
  </si>
  <si>
    <t>0690404698</t>
  </si>
  <si>
    <t>ORTAÇ MOBİLYA DEKORASYON İNŞAAT TEKSTİL PETROL SAN. VE TİC. LTD. ŞTİ.</t>
  </si>
  <si>
    <t>KDV İstisnası, Gümrük Vergisi Muafiyeti, Sigorta Primi İşveren Hissesi Desteği 7 Yıl, Sigorta Primi Desteği 10 Yıl, Faiz Desteği, Gelir Vergisi Stopajı Desteği 10 Yıl, Vergi İndirimi %90, YKO %35</t>
  </si>
  <si>
    <t>Modüler yatak odası takımı 1.500 ADET/YIL, Modüler yemek odası takımı 1.000 ADET/YIL, Modüler mutfak dolabı takımı 2.500 ADET/YIL, Ahşap kapı 75.000 ADET/YIL</t>
  </si>
  <si>
    <t>6210447662</t>
  </si>
  <si>
    <t>TAGE TARIM ÜRÜNLERİ GIDA TEKNOLOJİ GELİŞTİRME İTH. İHR. SAN. VE TİC. LTD. ŞTİ.</t>
  </si>
  <si>
    <t>Mısır Kurutma 114.400 TON/YIL</t>
  </si>
  <si>
    <t>8230337087</t>
  </si>
  <si>
    <t>Mısır Kurutma Hizmetleri 80.000 TON/YIL</t>
  </si>
  <si>
    <t>MEMİŞ GIDA SANAYİ VE TİC. LTD. ŞTİ.</t>
  </si>
  <si>
    <t>Parlatılmış pirinç 12.000.000 KG/YIL, Bakliyat ve hububat tasnif ve paketleme 21.600.000 KG/YIL</t>
  </si>
  <si>
    <t>6140053832</t>
  </si>
  <si>
    <t>GAZİANTEP KURUYEMİŞ SAN. VE TİC. A.Ş.</t>
  </si>
  <si>
    <t>Soslu mısır çerezi (kuruyemiş) 1.200.000 KG/YIL</t>
  </si>
  <si>
    <t>ŞEHİTKAMİL 3890738917</t>
  </si>
  <si>
    <t>AGRO GREEN TARIM GIDA TURİZM İNŞAAT TAAHHÜT SAN. VE TİC. LTD. ŞTİ.</t>
  </si>
  <si>
    <t>KDV İstisnası, Vergi İndirimi %40, YKO %15</t>
  </si>
  <si>
    <t>Serada bitkisel yetiştiricilik 55.000 M2</t>
  </si>
  <si>
    <t>GÖKPINAR</t>
  </si>
  <si>
    <t>6260371320</t>
  </si>
  <si>
    <t>MEHMET BEZCİ- ÇAKIROĞLU SÜT VE SÜT ÜRÜNLERİ</t>
  </si>
  <si>
    <t>KDV İstisnası, Faiz Desteği, Yatırım Yeri Tahsisi, Vergi İndirimi %60, YKO %25, Sigorta Primi İşveren Hissesi Desteği 5 Yıl</t>
  </si>
  <si>
    <t>Damızlık Büyükbaş Hayvan Yetiştiriciliği 300 ADET, Yem Bitkileri Yetiştiriciliği 450 DEKAR ALANDA</t>
  </si>
  <si>
    <t>YAZIHAN MAL MÜDÜRLÜĞÜ</t>
  </si>
  <si>
    <t>1680503701</t>
  </si>
  <si>
    <t>HINIÇOĞULLARI MOBİLYA TİCARET VE SANAYİ LTD. ŞTİ.</t>
  </si>
  <si>
    <t>KDV İstisnası, Gümrük Vergisi Muafiyeti, Vergi İndirimi %90, YKO %35, Sigorta Primi İşveren Hissesi Desteği 7 Yıl, Faiz Desteği</t>
  </si>
  <si>
    <t>Banyo Dolabı 2.400 ADET/YIL, Mutfak Dolabı 30.600 ADET/YIL</t>
  </si>
  <si>
    <t>DURAĞAN</t>
  </si>
  <si>
    <t>4620050961</t>
  </si>
  <si>
    <t>CESURTEPE TARIM HAYVANCILIK GIDA SAN. TİC. LTD. ŞTİ.</t>
  </si>
  <si>
    <t>KDV İstisnası, Sigorta Primi İşveren Hissesi Desteği 5 Yıl, Vergi İndirimi %60, YKO %25, Faiz Desteği, Yatırım Yeri Tahsisi</t>
  </si>
  <si>
    <t>Damızlık küçükbaş hayvan yetiştiriciliği 1.000 ADET/DÖNEM, Yem bitkileri yetiştiriciliği 500 DEKAR</t>
  </si>
  <si>
    <t>YIZDIZELİ</t>
  </si>
  <si>
    <t>2060675164</t>
  </si>
  <si>
    <t>İYAD MOBİLYA İNŞAAT TARIM TAR. DANIŞ. HAYV. SAN. VE TİC. LTD. ŞTİ.</t>
  </si>
  <si>
    <t>KDV İstisnası, Vergi İndirimi %90, YKO %40, Sigorta Primi İşveren Hissesi Desteği 9 Yıl, Sigorta Primi Desteği 10 Yıl, Gelir Vergisi Stopajı Desteği 10 Yıl, Faiz Desteği</t>
  </si>
  <si>
    <t>Mutfak Dolapları 2.400 TAKIM/YIL, Ahşap kapı 30.000 ADET/YIL</t>
  </si>
  <si>
    <t>4830343317</t>
  </si>
  <si>
    <t>UBK TARIM HAYVANCILIK TURİZM TAŞIMACILIK ENERJİ MADENCİLİK İNŞAAT SAN. VE TİC. LTD. ŞTİ.</t>
  </si>
  <si>
    <t>KDV İstisnası, Gümrük Vergisi Muafiyeti, Sigorta Primi İşveren Hissesi Desteği 3 Yıl, Yatırım Yeri Tahsisi, Vergi İndirimi %50, YKO %20, Faiz Desteği</t>
  </si>
  <si>
    <t>Süt Yönlü Küçükbaş Hayvan Yetiştiriciliği 2.000 ADET/DÖNEM, Süt İşleyerek Süt ve Süt mamülleri Üretimi 6 TON/GÜN, Karma Yem 3.000 TON/YIL, Yem Bitkileri Yetiştiriciliği 1.000 DEKAR ALANDA, Soğuk Hava Deposu 300 M2</t>
  </si>
  <si>
    <t>KORDON</t>
  </si>
  <si>
    <t>9260478999</t>
  </si>
  <si>
    <t>SEVCAN OTELCİLİK MOBİLYA YAYLI YATAK VE KANEPE GRUPLARI SAN. TİC. A.Ş.</t>
  </si>
  <si>
    <t>Ahşap Kapı 20.000 ADET/YIL, Yatak, yemek ve oturma odasında kullanılan türden ahşap mobilyalar 4.600 ADET/YIL, Mutfak ve Banyo Dolabı 3.300 ADET/YIL</t>
  </si>
  <si>
    <t>KÜÇÜKÇEKMECE</t>
  </si>
  <si>
    <t>7640059911</t>
  </si>
  <si>
    <t>REMZİ DURMAZ</t>
  </si>
  <si>
    <t>KDV İstisnası, Vergi İndirimi %90, YKO %35, Sigorta Primi İşveren Hissesi Desteği 7 Yıl, Sigorta Primi Desteği 10 Yıl, Faiz Desteği, Yatırım Yeri Tahsisi, Gelir Vergisi Stopajı Desteği 10 Yıl</t>
  </si>
  <si>
    <t>3160074248</t>
  </si>
  <si>
    <t>DİYAR DEVRİM İNŞAAT TAAHHÜT NAKLİYAT GIDA TARIM VE HAYVANCILIK İTHALAT İHRACAT SANAYİ TİCARET LİMİTED ŞİRKETİ</t>
  </si>
  <si>
    <t>KDV İstisnası, Gümrük Vergisi Muafiyeti, Gelir Vergisi Stopajı Desteği 10 Yıl, Sigorta Primi Desteği 10 Yıl, Sigorta Primi İşveren Hissesi Desteği 12 Yıl, Vergi İndirimi %90, YKO %55, Faiz Desteği</t>
  </si>
  <si>
    <t>Ahşap Kapı 30.000 ADET/YIL, Mutfak mobilyaları 2.400 TAKIM/YIL</t>
  </si>
  <si>
    <t>3010550996</t>
  </si>
  <si>
    <t>Devir Sonrası</t>
  </si>
  <si>
    <t>ABDURRAHMAN İPEK</t>
  </si>
  <si>
    <t>Damızlık Büyükbaş Hayvan Yetiştiriciliği 150 ADET, Karma Yem 2.000 KG/GÜN</t>
  </si>
  <si>
    <t>SAVUR</t>
  </si>
  <si>
    <t>4790062164</t>
  </si>
  <si>
    <t>YAHYA HALI SAN. VE TİC. LTD. ŞTİ.</t>
  </si>
  <si>
    <t>HALI VE KİLİM İMALATI</t>
  </si>
  <si>
    <t>Halılar, diğer tekstil yer kaplamaları (dokunmuş) 392.774 M2/YIL</t>
  </si>
  <si>
    <t>9280453155</t>
  </si>
  <si>
    <t>AHMET TÜRKELİ TÜRKELİ GIDA</t>
  </si>
  <si>
    <t>Unlu Mamüller (Ekmek, Yufka, Siron, Erişte) 131.352 KG/YIL</t>
  </si>
  <si>
    <t>KEŞAP</t>
  </si>
  <si>
    <t>8770085986</t>
  </si>
  <si>
    <t>Diğer trikotaj ve tığ-işi kumaşlar 84.000 KG/YIL</t>
  </si>
  <si>
    <t>5020532942</t>
  </si>
  <si>
    <t>GÖKAY TEKSTİL SAN.VE TİC.LTD.ŞTİ.</t>
  </si>
  <si>
    <t>Pamuk ipliği üretimi 829.140 KG/YIL</t>
  </si>
  <si>
    <t>3990037768</t>
  </si>
  <si>
    <t>KOCAELİ AMERİKAN KÜLTÜR OKULLARI ÖZEL EĞİTİM ÖĞRETİM HİZ. A.Ş.</t>
  </si>
  <si>
    <t>Anaokul, İlkokul, Ortaokul ve Lise Eğitimi 1.200 ÖĞRENCİ</t>
  </si>
  <si>
    <t>ALEMDAR</t>
  </si>
  <si>
    <t>7350880394</t>
  </si>
  <si>
    <t>SEYRAN MAKİNE METAL MEHMET MUSTAFA TAŞÇI</t>
  </si>
  <si>
    <t>Hidrolik Asfalt ve Taş Kesici Uçlar 336.042 KG/YIL</t>
  </si>
  <si>
    <t>PIT İSTANBUL OTEL İŞLETMECİLİĞİ A.Ş.</t>
  </si>
  <si>
    <t>5 YILDIZLI OTEL 360 YATAK</t>
  </si>
  <si>
    <t>BEYOĞLU</t>
  </si>
  <si>
    <t>7290578931</t>
  </si>
  <si>
    <t>KEPEZ TURİSTİK TESİSLERİ AKARYAKIT İNŞAAT TİCARET A.Ş.</t>
  </si>
  <si>
    <t>Vergi İndirimi %50, YKO %15, Sigorta Primi İşveren Hissesi Desteği 2 Yıl, KDV İstisnası</t>
  </si>
  <si>
    <t>3 YILDIZLI OTEL 288 YATAK</t>
  </si>
  <si>
    <t>5440054035</t>
  </si>
  <si>
    <t>ERZİNCAN ORGANİZE SAN. BÖL. MÜD.</t>
  </si>
  <si>
    <t>Elektrik enerjisi üretimi(GES) 0,99 MW</t>
  </si>
  <si>
    <t>3770035384</t>
  </si>
  <si>
    <t>SADE DOĞAL KOMPOZE TAŞ ÜRETİM İTHALAT İHRACAT SAN. VE TİC. LTD. ŞTİ.</t>
  </si>
  <si>
    <t>KDV İstisnası, Sigorta Primi İşveren Hissesi Desteği 5 Yıl, Vergi İndirimi %60, YKO %25, Gümrük Vergisi Muafiyeti</t>
  </si>
  <si>
    <t>Kompoze Kuartz Levha 15.000 TON/YIL</t>
  </si>
  <si>
    <t>7360570588</t>
  </si>
  <si>
    <t>KAYDOKU KONF. MOBİLYA TEKSTİL TURİZM İNŞ. İTH.İHR. SAN. VE TİC. LTD.ŞTİ.</t>
  </si>
  <si>
    <t>KDV İstisnası, Gümrük Vergisi Muafiyeti, Vergi İndirimi %55, YKO %20</t>
  </si>
  <si>
    <t>Sentetik ve Suni Kumaşlar 787.968 M2/YIL</t>
  </si>
  <si>
    <t>YILDIRIM</t>
  </si>
  <si>
    <t>5370532476</t>
  </si>
  <si>
    <t>NOVA PRES KUYUMCULUK VE KIYMETLİ MADENLER SAN. TİC. LTD. ŞTİ.</t>
  </si>
  <si>
    <t>KUYUMCULUK VE İLGİLİ MADDELERİN İMALATI</t>
  </si>
  <si>
    <t>Gram altın (1-100 gr.) 10.000 KG/YIL, Gram gümüş ve gram platin (1-100 gr. külçe) 12.000 KG/YIL, Muhtelif gümüş takı taslağı (925 ayar ve 8-22 ayar 13.837 KG/YIL</t>
  </si>
  <si>
    <t>YENİBOSNA</t>
  </si>
  <si>
    <t>6320388824</t>
  </si>
  <si>
    <t>ANATEKS ANADOLU TEKSTİL FAB. A.Ş.</t>
  </si>
  <si>
    <t>Gümrük Vergisi Muafiyeti, KDV İstisnası, Faiz Desteği, Sigorta Primi İşveren Hissesi Desteği 10 Yıl, Sigorta Primi Desteği 10 Yıl, Vergi İndirimi %90, YKO %50, Gelir Vergisi Stopajı Desteği 10 Yıl</t>
  </si>
  <si>
    <t>Elyaf ve dokuma ipliklerini boyama hizmetleri 1.344.000 KG/YIL</t>
  </si>
  <si>
    <t>0680084124</t>
  </si>
  <si>
    <t>TİM-ER MADENCİLİK NAK. İNŞ. PET. OTO. SAN. TİC. LTD. ŞTİ.</t>
  </si>
  <si>
    <t>KDV İstisnası, Gümrük Vergisi Muafiyeti, Vergi İndirimi %90, YKO %50, Sigorta Primi İşveren Hissesi Desteği 10 Yıl, Sigorta Primi Desteği 10 Yıl, Gelir Vergisi Stopajı Desteği 10 Yıl, Faiz Desteği</t>
  </si>
  <si>
    <t>Hazır beton 230.400 M3/YIL</t>
  </si>
  <si>
    <t>8440461601</t>
  </si>
  <si>
    <t>TİNK EĞİTİM HİZMETLERİ VE DANIŞMANLIK A.Ş.</t>
  </si>
  <si>
    <t>Ortaokul ve Lise eğitim hizmetleri 784 ÖĞRENCİ</t>
  </si>
  <si>
    <t>7210040450</t>
  </si>
  <si>
    <t>TİRYAKİ AGRO GIDA SANAYİ VE TİCARET A.Ş.</t>
  </si>
  <si>
    <t>Pirinç (çeltik işleme) 27.072.000 KG/YIL</t>
  </si>
  <si>
    <t>PROBAY İNŞAAT MÜŞAVİRLİK MÜHENDİSLİK EMLAK OTOMOTİV TEKSTİL PAZARLAMA SAN. VE TİC.LTD.ŞTİ.</t>
  </si>
  <si>
    <t>Sigorta Primi İşveren Hissesi Desteği 7 Yıl, Vergi İndirimi %80, YKO %40, Faiz Desteği, KDV İstisnası</t>
  </si>
  <si>
    <t>Anaokulu ve İlkokul Eğitimi 600 ÖĞRENCİ</t>
  </si>
  <si>
    <t>DİKİMEVİ</t>
  </si>
  <si>
    <t>4610162409</t>
  </si>
  <si>
    <t>MONİ GRUP SERA YATIRIM MADENCİLİK A.Ş.</t>
  </si>
  <si>
    <t>Vergi İndirimi %50, YKO %15, KDV İstisnası, Sigorta Primi İşveren Hissesi Desteği 2 Yıl</t>
  </si>
  <si>
    <t>Öğrenci yurtları 240 ÖĞRENCİ</t>
  </si>
  <si>
    <t>6220759802</t>
  </si>
  <si>
    <t>ANKAY GRUP İNŞAAT NAKLİYAT MADENCİLİK HAZIR BETON EMLAK GIDA SAN VE TİC. LTD. ŞTİ.</t>
  </si>
  <si>
    <t>Hazır beton 326.400 M3/YIL</t>
  </si>
  <si>
    <t>SİNCAN</t>
  </si>
  <si>
    <t>0690479107</t>
  </si>
  <si>
    <t>ALTINTAŞ ENERJİ DANIŞMANLIK İNŞAAT MÜHENDİSLİK SAN. VE TİC. A.Ş.</t>
  </si>
  <si>
    <t>Elektrik enerjisi üretimi (GES) 0,99 MW</t>
  </si>
  <si>
    <t>0650593554</t>
  </si>
  <si>
    <t>LİGUM KAUÇUK MERDANE ÜRETİM SAN. VE TİC. AŞ.</t>
  </si>
  <si>
    <t>Kauçuk ve Poliamid Kaplı Merdane 27.300 ADET/YIL</t>
  </si>
  <si>
    <t>6080925690</t>
  </si>
  <si>
    <t>LUBRATEK ENDÜSTRİYEL YAĞLAR VE KİMYASAL MADDELER SAN. TİC. LTD. ŞTİ.</t>
  </si>
  <si>
    <t>RAFİNE EDİLMİŞ PETROL ÜRÜNLERİ İMALATI</t>
  </si>
  <si>
    <t>Endüstriyel ve Motor Yağları 5.000 TON/YIL</t>
  </si>
  <si>
    <t>İLYASBEY</t>
  </si>
  <si>
    <t>6090751491</t>
  </si>
  <si>
    <t>Vergi İndirimi %55, YKO %20, Gümrük Vergisi Muafiyeti, KDV İstisnası</t>
  </si>
  <si>
    <t>PAMUK VE SENTETİK İPLİK 3.370.050 KG/YIL</t>
  </si>
  <si>
    <t>TILTAY GIDA SANAYİ VE TİCARET DANIŞMANLIK ANONİM ŞİRKETİ</t>
  </si>
  <si>
    <t>PATLAYAN ŞEKER 1.763.458 KG/YIL, LOLİPOP 160.000 KG/YIL, DOLGULU RULO CİPS-STİK TİPİ 114.000 KG/YIL, DOLGULU RULO CİPS-YASTIK TİPİ 114.000 KG/YIL</t>
  </si>
  <si>
    <t>8430207665</t>
  </si>
  <si>
    <t>UPFİELD İSTANBUL GIDA ÜRETİM ANONİM ŞİRKETİ</t>
  </si>
  <si>
    <t>Margarin, Pastacılık ve Endüstriyel Yağlar 178.949.000 KG/YIL, Bitkisel Yağ Esaslı Krema 12.495.000 KG/YIL</t>
  </si>
  <si>
    <t>KOZYATAĞI</t>
  </si>
  <si>
    <t>7700730931</t>
  </si>
  <si>
    <t>TORRECID SERAMİK FRİT VE GLAZÜR SANAYİ VE TİCARET LİMİTED ŞİRKETİ</t>
  </si>
  <si>
    <t>BOYA, VERNİK V.B. KAPLAYICI MADDELER İLE MATBAA MÜREKKEBİ VE MACUN İMALATI</t>
  </si>
  <si>
    <t>Seramik, emaye ve cam sanayiinde kullanılan müstahzar pigmentler, matlaştırıcılar, boyalar, cam hali 80,77 TON/YIL</t>
  </si>
  <si>
    <t>ESKİŞEHİR VERGİ DAİRESİ</t>
  </si>
  <si>
    <t>8560367815</t>
  </si>
  <si>
    <t>LİNEER METAL SANAYİ VE TİCARET ANONİM ŞİRKETİ</t>
  </si>
  <si>
    <t>Çinko Zenginleştirme 200.000 TON/YIL</t>
  </si>
  <si>
    <t>6090933931</t>
  </si>
  <si>
    <t>PAKMİL YAĞ PAMUK ENERJİ VE ELEKTRİK ÜRETİM İŞLETMELERİ ANONİM ŞİRKETİ</t>
  </si>
  <si>
    <t>Ham Bitkisel Sıvı Yağ 51.000 TON/YIL</t>
  </si>
  <si>
    <t>7190032752</t>
  </si>
  <si>
    <t>LARVİN İNŞAAT ANONİM ŞİRKETİ</t>
  </si>
  <si>
    <t>HAZIR BETON ÜRETİMİ 204.000 M3/YIL</t>
  </si>
  <si>
    <t>6081230167</t>
  </si>
  <si>
    <t>Bİ SES EĞİTİM VE REHABİLİTASYON MEDİKAL SAĞLIK İNŞAAT SANAYİ VE TİCARET LİMİTED ŞİRKETİ</t>
  </si>
  <si>
    <t>FİZİK TEDAVİ VE REHABİLİTASYON MERKEZİ 25 ADET/GÜN</t>
  </si>
  <si>
    <t>1691005221</t>
  </si>
  <si>
    <t>HADİMLER TEKSTİL TURİZM İNŞAAT GIDA SANAYİ VE TİCARET ANONİM ŞİRKETİ</t>
  </si>
  <si>
    <t>Kilis</t>
  </si>
  <si>
    <t>RADYO VE TELEVİZYON VERİCİLERİ İLE TELEFON VE TELGRAF HATTI TEÇHİZATI İMALATI</t>
  </si>
  <si>
    <t>ŞARJ ADAPTÖRÜ ve USB KABLOLAR 17.000.000 ADET/YIL</t>
  </si>
  <si>
    <t>HOCAPAŞA</t>
  </si>
  <si>
    <t>6320043787</t>
  </si>
  <si>
    <t>FİLPAK PAKETLEME VE DOLUM TESİSLERİ SANAYİ VE TİCARET ANONİM ŞİRKETİ</t>
  </si>
  <si>
    <t>HALAT, İP, SİCİM VE AĞ İMALATI</t>
  </si>
  <si>
    <t>1729.2.10 - Naylon, poliamid, polyester veya viskoz ipliği esaslı dayanıklı iplikten lastik {tekerlek} kumaşı 995.003 KG/YIL</t>
  </si>
  <si>
    <t>ÇERKEZKÖY</t>
  </si>
  <si>
    <t>3880110801</t>
  </si>
  <si>
    <t>BEŞOK KALIP VE PLASTİK SANAYİ TİCARET ANONİM ŞİRKETİ</t>
  </si>
  <si>
    <t>Metal dökümhaneleri için dereceler {döküm kasaları}; döküm plakaları; döküm modelleri 165 ADET, Plastik ev eşyaları {çatal, kaşık, kap, kapak, askı vb} ve beyaz eşya parçaları 113.475 KG, Otomotive sektörü plastik parçaları, sulama sektörü parçaları, inşaat sektörü parçaları, elektrik elektronik komponentleri {priz çerçeveleri, kapaklar vb} 453.900 KG</t>
  </si>
  <si>
    <t>MESİR</t>
  </si>
  <si>
    <t>1670562811</t>
  </si>
  <si>
    <t>01.11.2020 - 30.11.2020 Tarihleri Arasında Düzenlenen Yatırım Teşvik Belgeleri</t>
  </si>
  <si>
    <t>01/11/2020 - 516478</t>
  </si>
  <si>
    <t>İSMET ACUN ORMAN ÜRÜNLERİ SANAYİ VE TİCARET ANONİM ŞİRKETİ</t>
  </si>
  <si>
    <t>ISPARTA</t>
  </si>
  <si>
    <t>İMALAT - AĞAÇTAN YAPILAN AMBALAJ MALZEMELERİ İMALATI</t>
  </si>
  <si>
    <t>AHŞAP PALET, MAKARA VE KASA İMALATI 192.040 ADET/YIL</t>
  </si>
  <si>
    <t>01/11/2020 - 516479</t>
  </si>
  <si>
    <t>KONYA İLİ DAMIZLIK SIĞIR YETİŞTİRİCİLERİ BİRLİĞİ İKTİSADİ İŞLETMESİ</t>
  </si>
  <si>
    <t>KONYA</t>
  </si>
  <si>
    <t>İMALAT - SÜT ÜRÜNLERİ İMALATI</t>
  </si>
  <si>
    <t>SÜT İŞLEYEREK SÜT VE SÜT MAMÜLLERİ ÜRETİMİ 90 TON/GÜN</t>
  </si>
  <si>
    <t>02/11/2020 - 516480</t>
  </si>
  <si>
    <t>ALİM FARMA İLAÇ KİMYA MEDİKAL İÇ VE DIŞ TİCARET LİMİTED ŞİRKETİ</t>
  </si>
  <si>
    <t>ADANA</t>
  </si>
  <si>
    <t>İMALAT - ANA KİMYASAL MADDELERİN İMALATI (KİMYASAL GÜBRE VE AZOTLU BİLEŞİKLER HARİÇ)</t>
  </si>
  <si>
    <t>ODUN TALAŞI KULLANILARAK BRİKET MANGAL KÖMÜRÜ VE NARGİLE KÖMÜRÜ ÜRETİMİ 20.000 TON/YIL</t>
  </si>
  <si>
    <t>02/11/2020 - 516481</t>
  </si>
  <si>
    <t>HOBİ KOZMETİK İMALAT SANAYİ VE TİCARET ANONİM ŞİRKETİ</t>
  </si>
  <si>
    <t>TEKİRDAĞ</t>
  </si>
  <si>
    <t>İMALAT - SABUN VE DETERJAN, TEMİZLİK VE CİLALAMA MADDELERİ; PARFÜM; KOZMETİK VE TUVALET MALZEMELERİ İMALATI</t>
  </si>
  <si>
    <t>KDV İstisnası, Gümrük Vergisi Muafiyeti, Faiz Desteği, Vergi İndirimi %70, YKO %30, Sigorta Primi İşveren Hissesi 6 Yıl</t>
  </si>
  <si>
    <t>Muhtelif kozmetik ürünleri 43.119.796 KG/YIL</t>
  </si>
  <si>
    <t>02/11/2020 - 516482</t>
  </si>
  <si>
    <t>BİOBİLİM PHARMA İLAÇ SANAYİ VE TİCARET LİMİTED ŞİRKETİ</t>
  </si>
  <si>
    <t>İSTANBUL</t>
  </si>
  <si>
    <t>İMALAT - ECZACILIKTA VE TIPTA KULLANILAN KİMYASAL VE BİTKİSEL KAYNAKLI ÜRÜNLERİN İMALATI</t>
  </si>
  <si>
    <t>KDV İstisnası, Gümrük Vergisi Muafiyeti, Faiz Desteği, Sigorta Primi İşveren Hissesi 7 Yıl, Vergi İndirimi %80, YKO %40</t>
  </si>
  <si>
    <t>B.y.s. diğer insan ve hayvan kaynaklı madde {takviye edici gıda} 255 TON/YIL</t>
  </si>
  <si>
    <t>02/11/2020 - 516483</t>
  </si>
  <si>
    <t>GALERİ ZEKİ ZEKİ TAŞ</t>
  </si>
  <si>
    <t>İMALAT - PLASTİK ÜRÜNLERİ İMALATI</t>
  </si>
  <si>
    <t>MUHTELİF PLASTİK EV VE MUTFAK GEREÇLERİ {TEPSİ, ŞEKERLİK, SAKLAMA KABI VB} 622,54 TON/YIL</t>
  </si>
  <si>
    <t>02/11/2020 - 516484</t>
  </si>
  <si>
    <t>MURAT AKYASAN POLAT TEKNİK</t>
  </si>
  <si>
    <t>PLASTİKTEN MUTFAK VE SOFRA EŞYASI. PLASTİKTEN TUVALET EŞYASI. 200 TON/YIL</t>
  </si>
  <si>
    <t>02/11/2020 - 516485</t>
  </si>
  <si>
    <t>ROTA PLASTİK METAL MOBİLYA İNŞAAT SANAYİ VE TİCARET LİMİTED ŞİRKETİ</t>
  </si>
  <si>
    <t>Plastikten sofra eşyası, mutfak eşyası, diğer ev eşyası ve tuvalet eşyası 500 TON/YIL</t>
  </si>
  <si>
    <t>02/11/2020 - 516486</t>
  </si>
  <si>
    <t>GÜRMAK KALIP APARAT PLASTİK MAKİNA OTOMOTİV SANAYİ TİCARET LİMİTED ŞİRKETİ</t>
  </si>
  <si>
    <t>BURSA</t>
  </si>
  <si>
    <t>Plastikten diğer ambalaj malzemeleri 300.000 TON/YIL</t>
  </si>
  <si>
    <t>02/11/2020 - 516487</t>
  </si>
  <si>
    <t>PAZARCIK BELEDİYE BAŞKANLIĞI</t>
  </si>
  <si>
    <t>KAHRAMANMARAŞ</t>
  </si>
  <si>
    <t>HİZMETLER - GENEL KAMU HİZMETLERİ</t>
  </si>
  <si>
    <t>Belediye hizmetleri</t>
  </si>
  <si>
    <t>02/11/2020 - 516488</t>
  </si>
  <si>
    <t>CC METALURJİ GERİ KAZANIM NAKLİYAT SANAYİ VE TİCARET LİMİTED ŞİRKETİ</t>
  </si>
  <si>
    <t>ANKARA</t>
  </si>
  <si>
    <t>İMALAT - METAL ATIK VE HURDALARIN YENİDEN DEĞERLENDİRİLMESİ</t>
  </si>
  <si>
    <t>Sigorta Primi İşveren Hissesi 7 Yıl, Vergi İndirimi %80, YKO %40, Gümrük Vergisi Muafiyeti, Faiz Desteği, KDV İstisnası</t>
  </si>
  <si>
    <t>HURDA METAL, AMBALAJ ATIĞI METAL, CÜRUF VE TALAŞTAN ALÜMİNYUM KÜLÇE ÜRETİMİ, METAL ATIK GERİ KAZANIMI 20.000 TON/YIL</t>
  </si>
  <si>
    <t>02/11/2020 - 516489</t>
  </si>
  <si>
    <t>TYH ULUSLARARASI TEKSTİL PAZARLAMA SANAYİ VE TİCARET ANONİM ŞİRKETİ</t>
  </si>
  <si>
    <t>SİVAS</t>
  </si>
  <si>
    <t>İMALAT - KÜRK HARİÇ, GİYİM EŞYASI İMALATI</t>
  </si>
  <si>
    <t>TAŞIMA</t>
  </si>
  <si>
    <t>Sigorta Primi İşveren Hissesi 6 Yıl</t>
  </si>
  <si>
    <t>Muhtelif Konfeksiyon {Bayan / Erkek - Çocuk Giyim Eşyası} 1.500.000 ADET/YIL</t>
  </si>
  <si>
    <t>02/11/2020 - 516490</t>
  </si>
  <si>
    <t>EMİRALİ TEKSTİL KONFEKSİYON SANAYİ VE TİCARET ANONİM ŞİRKETİ</t>
  </si>
  <si>
    <t>İMALAT - GİYİM EŞYASI DIŞINDAKİ HAZIR TEKSTİL ÜRÜNLERİ İMALATI</t>
  </si>
  <si>
    <t>1810.1.01 - Muhtelif Giyim Eşyası İmalatı 3.644.392 ADET/YIL</t>
  </si>
  <si>
    <t>02/11/2020 - 516491</t>
  </si>
  <si>
    <t>ABDULLAH BİLGİÇ</t>
  </si>
  <si>
    <t>KDV İstisnası, Faiz Desteği, Sigorta Primi İşveren Hissesi 10 Yıl, Gelir Vergisi Stopajı Desteği 10 Yıl, Sigorta Primi Desteği 10 Yıl, Vergi İndirimi %90, YKO %50</t>
  </si>
  <si>
    <t>Muhtelif konfeksiyon ürünleri 2.125.000 ADET/YIL</t>
  </si>
  <si>
    <t>02/11/2020 - 516492</t>
  </si>
  <si>
    <t>LEEPARK TEKSTİL KUMAŞ İP BASKI OTOMOTİV HAYVANCILIK İNŞAAT NAKLİYE İTHALAT İHRACAT TEKSTİL MAKİNALARI YEDEK PARÇA SANAYİ VE TİCARET LİMİTED ŞİRKETİ</t>
  </si>
  <si>
    <t>KDV İstisnası, Vergi İndirimi %90, YKO %50, Sigorta Primi İşveren Hissesi 10 Yıl, Gelir Vergisi Stopajı Desteği 10 Yıl, Sigorta Primi Desteği 10 Yıl, Faiz Desteği</t>
  </si>
  <si>
    <t>Muhtelif konfeksiyon 1.750.000 ADET/YIL</t>
  </si>
  <si>
    <t>02/11/2020 - 516493</t>
  </si>
  <si>
    <t>ÖRNEK MAKİNA İNŞAAT EMLAK OTOMOTİV İTHALAT İHRACAT SANAYİ VE TİCARET LİMİTED ŞİRKETİ</t>
  </si>
  <si>
    <t>İMALAT - B.Y.S. METAL EŞYA İMALATI</t>
  </si>
  <si>
    <t>2899.5.09 - B.y.s. adi metallerden diğer eşyalar-Otomotiv-Beyaz Eşya Sektörü İçin Talaşlı Şekillendirilmiş Makina Aksam Parçalar-çelik dişliler, çeşitli bağl. parç., vites kapağı, çamaşır mak. rulman yuvası vb ürünler 2.042.000 KG/YIL</t>
  </si>
  <si>
    <t>02/11/2020 - 516494</t>
  </si>
  <si>
    <t>HADİ SUNÇA SUNÇA METAL PLASTİK</t>
  </si>
  <si>
    <t>2899.3.02 - Metal Mutfak ve Banyo Aksesuarları İmalatı 65.000 KG/YIL</t>
  </si>
  <si>
    <t>02/11/2020 - 516495</t>
  </si>
  <si>
    <t>GÖKÇEADA BELEDİYE BAŞKANLIĞI</t>
  </si>
  <si>
    <t>02/11/2020 - 516496</t>
  </si>
  <si>
    <t>AYDIN TORNA MONTAJ MAKİNA HİDROLİK YEDEK PARÇA İMALATI İNŞAAT SANAYİ VE TİCARET LİMİTED ŞİRKETİ</t>
  </si>
  <si>
    <t>İMALAT - METALLERİN DÖVÜLMESİ, PRESLENMESİ, BASKILANMASI VE YUVARLANMASI; TOZ METALÜRJİSİ</t>
  </si>
  <si>
    <t>2891.0.03 - Diğer metal şekillendirme hizmetleri hidrolik ara bağlantı elemanları ve yedek parça {nipel ,rakor, musluk, valf vb.} 938.000 KG/YIL</t>
  </si>
  <si>
    <t>02/11/2020 - 516497</t>
  </si>
  <si>
    <t>KAZIM SERT</t>
  </si>
  <si>
    <t>Çelik Civata 2.802.524 ADET/YIL, Çelik Somun 5.175.560 ADET/YIL, Çelik Dövme ve Şişirme Kalıbı 381 ADET/YIL</t>
  </si>
  <si>
    <t>02/11/2020 - 516498</t>
  </si>
  <si>
    <t>BURAK GALVANİZ SAC SANAYİ VE TİCARET LİMİTED ŞİRKETİ</t>
  </si>
  <si>
    <t>İMALAT - DEMİR-ÇELİK ANA SANAYİİ</t>
  </si>
  <si>
    <t>MUHTELİF ASMA TAVAN TAŞIYICI METAL PROFİL İMALATI 1.500 TON/YIL, METAL PANEL VE ALÇIPAN METAL PROFİL İMALATI 1.000 TON/YIL</t>
  </si>
  <si>
    <t>02/11/2020 - 516499</t>
  </si>
  <si>
    <t>AYDİNS MÜHENDİSLİK İNŞAAT MAKİNA SANAYİ VE DIŞ TİCARET LİMİTED ŞİRKETİ</t>
  </si>
  <si>
    <t>ERZİNCAN</t>
  </si>
  <si>
    <t>Plastikten diğer tüp, hortum, boru ve bağlantı elemanları 100.000 ADET/YIL</t>
  </si>
  <si>
    <t>02/11/2020 - 516500</t>
  </si>
  <si>
    <t>DENBA AMBALAJ MATBAACILIK KAĞITÇILIK BASIM VE YAYINCILIK SANAYİ TİCARET LİMİTED ŞİRKETİ</t>
  </si>
  <si>
    <t>DENİZLİ</t>
  </si>
  <si>
    <t>İMALAT - OLUKLU KARTON VE MUKAVVA İLE KAĞIT VE MUKAVVADAN YAPILAN AMBALAJLARIN İMALATI</t>
  </si>
  <si>
    <t>karton kutu 48.545.312 KG/YIL</t>
  </si>
  <si>
    <t>02/11/2020 - 516501</t>
  </si>
  <si>
    <t>ALTAT GIDA SANAYİİ VE TİCARET LİMİTED ŞİRKETİ</t>
  </si>
  <si>
    <t>İMALAT - FIRIN ÜRÜNLERİ İMALATI</t>
  </si>
  <si>
    <t>Sigorta Primi İşveren Hissesi 5 Yıl, Vergi İndirimi %60, YKO %25, KDV İstisnası</t>
  </si>
  <si>
    <t>GOFRET 700.000 KG/YIL, KOKOLİN, BAR, ÇİKOLALATA, DRAJE, SERT VE YUMUŞAK ŞEKER 11.480.000 KG/YIL</t>
  </si>
  <si>
    <t>02/11/2020 - 516502</t>
  </si>
  <si>
    <t>ÖZBUDAK TEKSTİL GIDA SANAYİ VE TİCARET LİMİTED ŞİRKETİ</t>
  </si>
  <si>
    <t>ŞANLIURFA</t>
  </si>
  <si>
    <t>HİZMETLER - DEPOLAMA VE AMBARLAMA HİZMETLERİ</t>
  </si>
  <si>
    <t>TAHIL AMBARLAMA VE DEPOLAMA 60.000 TON/YIL</t>
  </si>
  <si>
    <t>02/11/2020 - 516503</t>
  </si>
  <si>
    <t>VARTO BELEDİYE BAŞKANLIĞI</t>
  </si>
  <si>
    <t>02/11/2020 - 516504</t>
  </si>
  <si>
    <t>KUTLUOBA KÖYÜ MUHTARLIĞI ZEYTİNYAĞI FABRİKASI TİCARİ İŞLETMESİ</t>
  </si>
  <si>
    <t>İMALAT - BİTKİSEL VE HAYVANSAL SIVI VE KATI YAĞ İMALATI</t>
  </si>
  <si>
    <t>Zeytinyağı İmalatı 1.600 TON/YIL, Yağlı Prina 4.000 TON/YIL</t>
  </si>
  <si>
    <t>02/11/2020 - 516505</t>
  </si>
  <si>
    <t>MİHRAÇ TÜRKÖZ / AKM SİGORTA ARACILIK HİZMETLERİ</t>
  </si>
  <si>
    <t>İZMİR</t>
  </si>
  <si>
    <t>İMALAT - SEBZE VE MEYVELERİN İŞLENMESİ VE SAKLANMASI</t>
  </si>
  <si>
    <t>Sigorta Primi İşveren Hissesi 2 Yıl, Vergi İndirimi %50, YKO %15, Gümrük Vergisi Muafiyeti, KDV İstisnası, Yatırım Yeri Tahsisi</t>
  </si>
  <si>
    <t>İncir işleme 1.500 TON/YIL</t>
  </si>
  <si>
    <t>02/11/2020 - 516506</t>
  </si>
  <si>
    <t>RAŞİT ÇETİNKAYA</t>
  </si>
  <si>
    <t>Lazer Sac Kesimi 300 TON/YIL</t>
  </si>
  <si>
    <t>02/11/2020 - 516507</t>
  </si>
  <si>
    <t>PELİN YEMEK SERVİSLERİ GIDA PAZARLAMA DAĞITIM TİCARET LİMİTED ŞİRKETİ</t>
  </si>
  <si>
    <t>TAZE FIRIN ÜRÜNLERİ İMALATI {KEK, KUVASAN, ACIBADEM, BÖREK, BAKLAVA} 40.000 KG/YIL</t>
  </si>
  <si>
    <t>02/11/2020 - 516508</t>
  </si>
  <si>
    <t>GÜLEN YAPI MALZEMELERİ SANAYİ VE TİCARET LİMİTED ŞİRKETİ</t>
  </si>
  <si>
    <t>Damla Sulama Sistemleri ve Ek Parçaları 2.354.670 KG/YIL</t>
  </si>
  <si>
    <t>02/11/2020 - 516509</t>
  </si>
  <si>
    <t>ÇAĞLAYAN ENJEKSİYON PLASTİK KALIP SANAYİ VE TİCARET LİMİTED ŞİRKETİ</t>
  </si>
  <si>
    <t>Plastikten banyo küvetleri, lavabolar, bide ve alafranga tuvaletlerin oturak ve kapakları, sifon dep 609.225 KG/YIL</t>
  </si>
  <si>
    <t>02/11/2020 - 516510</t>
  </si>
  <si>
    <t>ERZURUM TEKNİK ÜNİVERSİTESİ YÜKSEK TEKNOLOJİ UYGULAMA VE ARAŞTIRMA MERKEZİ MÜDÜRLÜĞÜ</t>
  </si>
  <si>
    <t>ERZURUM</t>
  </si>
  <si>
    <t>HİZMETLER - YÜKSEKÖĞRETİM HİZMETLERİ</t>
  </si>
  <si>
    <t>Üniversite ve yükseköğretim eğitimi</t>
  </si>
  <si>
    <t>02/11/2020 - 516511</t>
  </si>
  <si>
    <t>ALİ ATEŞ HALAT SANAYİ VE TİCARET ANONİM ŞİRKETİ</t>
  </si>
  <si>
    <t>İMALAT - METAL OLMAYAN ATIK VE HURDALARIN YENİDEN DEĞERLENDİRİLMESİ</t>
  </si>
  <si>
    <t>Sigorta Primi İşveren Hissesi 7 Yıl, Vergi İndirimi %80, YKO %40, Faiz Desteği, KDV İstisnası</t>
  </si>
  <si>
    <t>PLASTİK ATIKLARDAN GRANÜL ÜRETİMİ 3.783.232 KG</t>
  </si>
  <si>
    <t>02/11/2020 - 516512</t>
  </si>
  <si>
    <t>KALELİLER TARIM İNŞAAT TİCARET LİMİTED ŞİRKETİ</t>
  </si>
  <si>
    <t>ANTALYA</t>
  </si>
  <si>
    <t>TARIM - SEBZE, BAHÇE VE KÜLTÜR BİTKİLERİ İLE FİDANLIK ÜRÜNLERİNİN YETİŞTİRİLMESİ</t>
  </si>
  <si>
    <t>Serada bitkisel yetiştiricilik 13.000 M2</t>
  </si>
  <si>
    <t>02/11/2020 - 516513</t>
  </si>
  <si>
    <t>İKM SONDAJ MADENCİLİK İNŞAAT TARIM HAYVANCILIK GIDA ENERJİ SANAYİ VE TİCARET LİMİTED ŞİRKETİ</t>
  </si>
  <si>
    <t>ADIYAMAN</t>
  </si>
  <si>
    <t>TARIM - KOYUN, KEÇİ, SIĞIR, AT, EŞEK, BARDO, KATIR VB. YETİŞTİRİLMESİ; SÜT HAYVANCILIĞI</t>
  </si>
  <si>
    <t>Sigorta Primi İşveren Hissesi 7 Yıl, Vergi İndirimi %80, YKO %40, KDV İstisnası, Faiz Desteği</t>
  </si>
  <si>
    <t>DAMIZLIK KÜÇÜKBAŞ HAYVAN YETİŞTİRİCİLİĞİ 2.000 ADET/DÖNEM, YEM BİTKİLERİ YETİŞTİRİCİLİĞİ 600 DEKAR ALANDA, KARMA YEM 5 TON/GÜN</t>
  </si>
  <si>
    <t>02/11/2020 - 516514</t>
  </si>
  <si>
    <t>HORPA HORTUM RAKOR MAKİNA SANAYİ VE TİCARET LİMİTED ŞİRKETİ</t>
  </si>
  <si>
    <t>HİDROLİK HORTUM RAKORLARI VE ARA BAĞLANTI NİPELLERİ 2.731.800 KG/YIL</t>
  </si>
  <si>
    <t>02/11/2020 - 516515</t>
  </si>
  <si>
    <t>KARAÇOR MADENCİLİK PROJE İNŞAAT TAAHHÜT İTHALAT İHRACAT İÇ TİCARET VE SANAYİ LİMİTED ŞİRKETİ</t>
  </si>
  <si>
    <t>HİZMETLER - GENEL ORTAÖĞRETİM HİZMETLERİ</t>
  </si>
  <si>
    <t>Sigorta Primi İşveren Hissesi 7 Yıl, Vergi İndirimi %80, YKO %40, KDV İstisnası, Yatırım Yeri Tahsisi, Faiz Desteği</t>
  </si>
  <si>
    <t>Teknik ve mesleki ortaöğretim hizmetleri {özürlüler için olanlar hariç} 800 ÖĞRENCİ</t>
  </si>
  <si>
    <t>02/11/2020 - 516516</t>
  </si>
  <si>
    <t>YAŞARBEY GIDA TARIM NAKLİYAT İNŞAAT TEKSTİL SANAYİ VE TİCARET LİMİTED ŞİRKETİ</t>
  </si>
  <si>
    <t>KAHVE,ŞEKERLEME, KURUYEMİŞ İŞLEME VE PAKETLEME 600.000 KG/YIL</t>
  </si>
  <si>
    <t>02/11/2020 - 516517</t>
  </si>
  <si>
    <t>TAŞLIÇAY BELEDİYE BAŞKANLIĞI</t>
  </si>
  <si>
    <t>AĞRI</t>
  </si>
  <si>
    <t>ENERJİ - ELEKTRİK ÜRETİMİ, İLETİMİ VE DAĞITIMI</t>
  </si>
  <si>
    <t>Gelir Vergisi Stopajı Desteği 10 Yıl, KDV İstisnası</t>
  </si>
  <si>
    <t>4010.0.01 - Elektrik Enerjisi Üretimi {GES} 0,50 MW</t>
  </si>
  <si>
    <t>02/11/2020 - 516518</t>
  </si>
  <si>
    <t>ERWTECH MAKİNA OTOMASYON SANAYİ VE TİCARET LİMİTED ŞİRKETİ</t>
  </si>
  <si>
    <t>ZONGULDAK</t>
  </si>
  <si>
    <t>Sigorta Primi İşveren Hissesi 5 Yıl, Vergi İndirimi %60, YKO %25, KDV İstisnası, Faiz Desteği</t>
  </si>
  <si>
    <t>2891.0.03 - Diğer metal şekillendirme hizmetleri 20 ADET/YIL</t>
  </si>
  <si>
    <t>02/11/2020 - 516519</t>
  </si>
  <si>
    <t>KONMETSAN ALÜMİNYUM PLASTİK VE İNŞAAT SANAYİ TİCARET LİMİTED ŞİRKETİ</t>
  </si>
  <si>
    <t>4010.0.01 - Elektrik Enerjisi Üretimi {ÇATI GES} 1 MW</t>
  </si>
  <si>
    <t>02/11/2020 - 516520</t>
  </si>
  <si>
    <t>CARE AMBALAJ SANAYİ VE TİCARET ANONİM ŞİRKETİ</t>
  </si>
  <si>
    <t>baskılı baskısız karton kutu 3.180.000 KG/YIL</t>
  </si>
  <si>
    <t>02/11/2020 - 516521</t>
  </si>
  <si>
    <t>SAMİRA İNŞAAT KUYUMCULUK TEKSTİL SANAYİ VE TİCARET LİMİTED ŞİRKETİ</t>
  </si>
  <si>
    <t>İMALAT - TEKSTİL ELYAFININ HAZIRLANMASI VE İPLİK HALİNE GETİRİLMESİ; TEKSTİL DOKUMACILIĞI</t>
  </si>
  <si>
    <t>Sun`i ve Sentetik Kumaş Dokuma 115.912 KG/YIL</t>
  </si>
  <si>
    <t>02/11/2020 - 516522</t>
  </si>
  <si>
    <t>EKTA TEKSTİL SANAYİ VE TİCARET LİMİTED ŞİRKETİ</t>
  </si>
  <si>
    <t>Vergi İndirimi %60, YKO %25, Gümrük Vergisi Muafiyeti, KDV İstisnası, Faiz Desteği</t>
  </si>
  <si>
    <t>1711.1.06 - Pamuk ipliği {perakende ticaret için olmayan} 277.344 KG</t>
  </si>
  <si>
    <t>02/11/2020 - 516523</t>
  </si>
  <si>
    <t>REON SAĞLIK HİZMETLERİ İNŞAAT TURİZM SANAYİ VE TİCARET ANONİM ŞİRKETİ</t>
  </si>
  <si>
    <t>YALOVA</t>
  </si>
  <si>
    <t>HİZMETLER - HASTANE HİZMETLERİ</t>
  </si>
  <si>
    <t>Vergi İndirimi %55, YKO %20, KDV İstisnası</t>
  </si>
  <si>
    <t>CERRAHİ HASTANE HİZMETLERİ 79 YATAK</t>
  </si>
  <si>
    <t>02/11/2020 - 516524</t>
  </si>
  <si>
    <t>SERKA YATIRIM DANIŞMANLIK YAPI İNŞAAT SANAYİ VE TİCARET LİMİTED ŞİRKETİ</t>
  </si>
  <si>
    <t>GAZİANTEP</t>
  </si>
  <si>
    <t>ET YÖNLÜ BÜYÜKBAŞ HAYVAN 500 ADET/DÖNEM, KARMA YEM 6 TON/GÜN</t>
  </si>
  <si>
    <t>03/11/2020 - 516525</t>
  </si>
  <si>
    <t>MCF HİDROLİK PNÖMATİK HORTUM BORU RAKOR MAKİNA YEDEK PARÇA İMALAT SANAYİ TİCARET LİMİTED ŞİRKETİ</t>
  </si>
  <si>
    <t>İMALAT - TAKIM TEZGAHLARI İMALATI</t>
  </si>
  <si>
    <t>Hortum Kesme Makinası 115 ADET/YIL, Hortum Soyma Makinası 115 ADET/YIL, Hortum Kesme- Soyma Makinası 315 ADET/YIL, Hortum Sıkma Presi 315 ADET/YIL, Boru Havşa Makinası 58 ADET/YIL, Boru Bükme Makinası 58 ADET/YIL, Sac Soket Sıkma Makinası 460 ADET/YIL, Hidrolik Rakor Sıkma Presi 173 ADET/YIL, Hidrolik Güç Üniteleri 115 ADET/YIL, Hidrolik ve Pnömatik Silindirler {Pistonlar}, Silindir Başları 860 ADET/YIL, Hidrolik Pres {0,5 Ton-1,5 Ton} 5 ADET/YIL, Muhtelif Hidrolik Pres ve Hortum Kesme-Soyma Makinaları Yedek Parçaları {Piston, Pres Ayağı vb.} 102.235 KG/YIL</t>
  </si>
  <si>
    <t>03/11/2020 - 516526</t>
  </si>
  <si>
    <t>TGZ KİMYA TEKSTİL SANAYİ VE TİCARET LİMİTED ŞİRKETİ</t>
  </si>
  <si>
    <t>KAYSERİ</t>
  </si>
  <si>
    <t>İMALAT - TEKSTİLİN APRELENMESİ</t>
  </si>
  <si>
    <t>1712.0.01 - Elyaf ve dokuma ipliklerini boyama hizmetleri 1.087.500 KG/YIL</t>
  </si>
  <si>
    <t>03/11/2020 - 516527</t>
  </si>
  <si>
    <t>AYT KUMAŞÇILIK SANAYİ VE DIŞ TİCARET LİMİTED ŞİRKETİ</t>
  </si>
  <si>
    <t>1711.2.01 - Pamuk dışındaki doğal elyaflardan tekstil dokuma {özel kumaşlar hariç} 500.000 TON/YIL</t>
  </si>
  <si>
    <t>03/11/2020 - 516528</t>
  </si>
  <si>
    <t>İDEAL AYAKKABI İSA GÖRER</t>
  </si>
  <si>
    <t>İMALAT - AYAKKABI İMALATI</t>
  </si>
  <si>
    <t>Sigorta Primi İşveren Hissesi 12 Yıl, Gelir Vergisi Stopajı Desteği 10 Yıl, Sigorta Primi Desteği 10 Yıl, Vergi İndirimi %90, YKO %55, KDV İstisnası, Faiz Desteği</t>
  </si>
  <si>
    <t>Ayakkabı Üretimi 600.000 ÇİFT/YIL</t>
  </si>
  <si>
    <t>03/11/2020 - 516529</t>
  </si>
  <si>
    <t>ZÜHAL OFSET MATBAACILIK LİMİTED ŞİRKETİ</t>
  </si>
  <si>
    <t>İMALAT - KAĞIT HAMURU, KAĞIT VE MUKAVVA İMALATI</t>
  </si>
  <si>
    <t>Baskılı Karton Kutu 3.222.000 KG/YIL</t>
  </si>
  <si>
    <t>03/11/2020 - 516530</t>
  </si>
  <si>
    <t>PROPUS MAKARON SANAYİ VE TİCARET ANONİM ŞİRKETİ</t>
  </si>
  <si>
    <t>MERSİN</t>
  </si>
  <si>
    <t>İMALAT - DİĞER KAĞIT VE MUKAVVA ÜRÜNLERİ İMALATI</t>
  </si>
  <si>
    <t>Makaron {Sigara Kağıdı} 725.760 KG/YIL</t>
  </si>
  <si>
    <t>03/11/2020 - 516531</t>
  </si>
  <si>
    <t>BOR BİLLET ALÜMİNYUM SANAYİ VE TİCARET LİMİTED ŞİRKETİ</t>
  </si>
  <si>
    <t>İMALAT - DEMİR - ÇELİK DIŞINDAKİ ANA METAL SANAYİİ</t>
  </si>
  <si>
    <t>Alüminyum Billet 25.360.000 KG/YIL, Alüminyum Profil 3.754.000 KG/YIL, Alüminyum Profil Aksesuarları 706.000 KG/YIL</t>
  </si>
  <si>
    <t>03/11/2020 - 516532</t>
  </si>
  <si>
    <t>ALUBİ ALÜMİNYUM METALÜRJİ SANAYİ VE TİCARET ANONİM ŞİRKETİ</t>
  </si>
  <si>
    <t>Alüminyum Bilyet 6.480 TON/YIL</t>
  </si>
  <si>
    <t>03/11/2020 - 516533</t>
  </si>
  <si>
    <t>ÖZ AYTI İNŞAAT VE MALZEMELERİ TARIM OTOMOTİV TURİZM LOJİSTİK HİZMETLERİ İTHALAT-İHRACAT SANAYİ VE TİCARET LİMİTED ŞİRKETİ</t>
  </si>
  <si>
    <t>AFYONKARAHİSAR</t>
  </si>
  <si>
    <t>Sigorta Primi İşveren Hissesi 7 Yıl, Vergi İndirimi %80, YKO %40, Gümrük Vergisi Muafiyeti, KDV İstisnası</t>
  </si>
  <si>
    <t>YENİDEN DEĞERLENDİRİLMİŞ METAL OLMAYAN ATIK VE HURDALAR {SÜT VE MEYVE SUYU KUTULARI ATIKLARDAN PLAKA ÜRETİMİ} 21.600 TON/YIL</t>
  </si>
  <si>
    <t>03/11/2020 - 516534</t>
  </si>
  <si>
    <t>NİZİP BİYOGAZ ELEKTRİK ÜRETİM SANAYİ VE TİCARET ANONİM ŞİRKETİ</t>
  </si>
  <si>
    <t>ATIKTAN BİYOGAZ 3.607.200 M3/YIL, HAYVANİ VE DİĞER ORGANİK ATIKLARIN BERTARAFI VE GERİ KAZANIMI {KATI VE/VEYA SIVI GÜBRE} 29.400 TON/YIL</t>
  </si>
  <si>
    <t>03/11/2020 - 516535</t>
  </si>
  <si>
    <t>ÜSTÜNELLER UNLU MAMÜLLERİ BAKLAVA GIDA TURİZM İNŞAAT TEMİZLİK SANAYİ VE TİCARET LİMİTED ŞİRKETİ</t>
  </si>
  <si>
    <t>İMALAT - BAŞKA YERDE SINIFLANDIRILMAMIŞ GIDA MADDELERİ İMALATI</t>
  </si>
  <si>
    <t>FISTIK İŞLEME 36.000 TON/YIL</t>
  </si>
  <si>
    <t>03/11/2020 - 516536</t>
  </si>
  <si>
    <t>TEKİN AKSAKAL TEKİMOB MOBİLYA İMALAT TOPTAN VE PERAKENDE TİCARETİ</t>
  </si>
  <si>
    <t>İMALAT - MOBİLYA İMALATI</t>
  </si>
  <si>
    <t>YATAK ODASI TAKIMI 5.550 ADET/YIL, SALON TAKIMI 1.550 ADET/YIL, GENÇ ODASI TAKIMI 2.190 ADET/YIL</t>
  </si>
  <si>
    <t>03/11/2020 - 516537</t>
  </si>
  <si>
    <t>STEAM EĞİTİM KURUMLARI SANAYİ VE DIŞ TİCARET ANONİM ŞİRKETİ</t>
  </si>
  <si>
    <t>HİZMETLER - TEKNİK VE MESLEKİ ORTAÖĞRETİM HİZMETLERİ</t>
  </si>
  <si>
    <t>8022.0.01 - Teknik ve mesleki ortaöğretim hizmetleri {özürlüler için olanlar hariç} 600 ÖĞRENCİ</t>
  </si>
  <si>
    <t>03/11/2020 - 516538</t>
  </si>
  <si>
    <t>KİRAZ 7G ENERJİ ÜRETİM SANAYİ TİCARET ANONİM ŞİRKETİ</t>
  </si>
  <si>
    <t>4010.0.01 - Elektrik Enerjisi Üretimi {GES} 0,75 MW</t>
  </si>
  <si>
    <t>03/11/2020 - 516539</t>
  </si>
  <si>
    <t>KİRAZ 4D ENERJİ ÜRETİM SANAYİ TİCARET ANONİM ŞİRKETİ</t>
  </si>
  <si>
    <t>4010.0.01 - Elektrik enerjisi üretimi {GES} 0,75 MW</t>
  </si>
  <si>
    <t>03/11/2020 - 516540</t>
  </si>
  <si>
    <t>KİRAZ 6F ENERJİ ÜRETİM SANAYİ TİCARET ANONİM ŞİRKETİ</t>
  </si>
  <si>
    <t>03/11/2020 - 516541</t>
  </si>
  <si>
    <t>KİRAZ 5E ENERJİ ÜRETİM SANAYİ TİCARET ANONİM ŞİRKETİ</t>
  </si>
  <si>
    <t>03/11/2020 - 516542</t>
  </si>
  <si>
    <t>SEBA İNCİ TURİZM OTELCİLİK İNŞAAT PETROL HAYVANCILIK SANAYİ TİCARET LİMİTED ŞİRKETİ</t>
  </si>
  <si>
    <t>HİZMETLER - OTELLER, MOTELLER, PANSİYONLAR, KAMPLAR VE DİĞER KONAKLAMA YERLERİ</t>
  </si>
  <si>
    <t>KDV İstisnası, Sigorta Primi İşveren Hissesi 7 Yıl, Vergi İndirimi %80, YKO %40</t>
  </si>
  <si>
    <t>3 YILDIZLI OTEL 118 YATAK</t>
  </si>
  <si>
    <t>03/11/2020 - 516543</t>
  </si>
  <si>
    <t>İRVA EĞİTİM VE ÖĞRETİM HİZMETLERİ ANONİM ŞİRKETİ</t>
  </si>
  <si>
    <t>ANAOKULU 128 KİŞİ, İLKOKUL 383 KİŞİ, ORTAOKUL 288 KİŞİ, LİSE 432 KİŞİ</t>
  </si>
  <si>
    <t>03/11/2020 - 516544</t>
  </si>
  <si>
    <t>TEMPAR LAUNDRY TEKSTİL YIKAMA KİRALAMA ÜRETİM SANAYİ VE TİCARET LİMİTED ŞİRKETİ</t>
  </si>
  <si>
    <t>HİZMETLER - TEKSTİL VE KÜRK ÜRÜNLERİNİN YIKANMASI VE KURU TEMİZLEMESİ</t>
  </si>
  <si>
    <t>Çamaşırhane 4.506 TON/YIL</t>
  </si>
  <si>
    <t>03/11/2020 - 516545</t>
  </si>
  <si>
    <t>BİKA SERVİS OTO ONARIMI VE YEDEK PARÇA TİCARET LİMİTED ŞİRKETİ</t>
  </si>
  <si>
    <t>Soğuk hava deposu hizmetleri 2.400 M2</t>
  </si>
  <si>
    <t>03/11/2020 - 516546</t>
  </si>
  <si>
    <t>UZUNLAR TEKSTIL NAKLİYE İNŞAAT TURİZM LOJİSTİK GIDA SANAYİ VE TİCARET LİMİTED ŞİRKETİ</t>
  </si>
  <si>
    <t>Sigorta Primi İşveren Hissesi 10 Yıl, Gelir Vergisi Stopajı Desteği 10 Yıl, Sigorta Primi Desteği 10 Yıl, Vergi İndirimi %90, YKO %50, KDV İstisnası, Yatırım Yeri Tahsisi, Faiz Desteği</t>
  </si>
  <si>
    <t>1810.4.10 - Tişört, fanila, atlet ve diğer iç giyim eşyası {örme} 2.000.000 ADET/YIL</t>
  </si>
  <si>
    <t>03/11/2020 - 516547</t>
  </si>
  <si>
    <t>SALKIM EĞİTİM KURUMLARI SANAYİ TİCARET LİMİTED ŞİRKETİ</t>
  </si>
  <si>
    <t>Sigorta Primi İşveren Hissesi 10 Yıl, Gelir Vergisi Stopajı Desteği 10 Yıl, Sigorta Primi Desteği 10 Yıl, Vergi İndirimi %90, YKO %50, KDV İstisnası</t>
  </si>
  <si>
    <t>ANADOLU LİSESİ 240 ÖĞRENCİ</t>
  </si>
  <si>
    <t>03/11/2020 - 516548</t>
  </si>
  <si>
    <t>ALPER MENSUCAT İPLİK BÜKÜM SANAYİ VE TİCARET LİMİTED ŞİRKETİ</t>
  </si>
  <si>
    <t>4010.0.01 - Elektrik enerjisi üretimi {Çatı GES} 0,66 MW</t>
  </si>
  <si>
    <t>04/11/2020 - 516549</t>
  </si>
  <si>
    <t>BONTİNO TEKSTİL MEDİKAL GIDA SANAYİ VE TİCARET LİMİTED ŞİRKETİ</t>
  </si>
  <si>
    <t>Sigorta Primi İşveren Hissesi 2 Yıl, Vergi İndirimi %50, YKO %15, KDV İstisnası, Yatırım Yeri Tahsisi</t>
  </si>
  <si>
    <t>1810.2.02 - Erkek pantolon, tulum, kısa pantolon ve şortları {işte giyilen} 500.000 ADET/YIL</t>
  </si>
  <si>
    <t>04/11/2020 - 516550</t>
  </si>
  <si>
    <t>ÇAKIRBAYLAR TEKSTİL TURİZM NAKLİYE SANAYİ VE TİCARET LİMİTED ŞİRKETİ.</t>
  </si>
  <si>
    <t>Open-End İplik - 6 Ne 732.442 KG/YIL</t>
  </si>
  <si>
    <t>04/11/2020 - 516551</t>
  </si>
  <si>
    <t>ÇAVUŞOĞLU ÇANTA SANAYİ VE TİCARET LİMİTED ŞİRKETİ</t>
  </si>
  <si>
    <t>İMALAT - BAVUL, EL ÇANTASI VE BENZERLERİ İLE SARAÇLIK VE KOŞUM TAKIMI İMALATI</t>
  </si>
  <si>
    <t>Valiz {Plastik Gövdeli, çekçekli} 394.800 ADET/YIL, Kadın Çantası {spor} 74.000 ADET/YIL</t>
  </si>
  <si>
    <t>04/11/2020 - 516552</t>
  </si>
  <si>
    <t>İMBAT MADENCİLİK ENERJİ TURİZM SANAYİ VE TİCARET ANONİM ŞİRKETİ</t>
  </si>
  <si>
    <t>MANİSA</t>
  </si>
  <si>
    <t>MADENCİLİK - LİNYİT MADENCİLİĞİ</t>
  </si>
  <si>
    <t>LİNYİT İSTİHRACI VE ZENGİNLEŞTİRME {IR 86071} 12.000.000 TON/YIL</t>
  </si>
  <si>
    <t>04/11/2020 - 516553</t>
  </si>
  <si>
    <t>HAS ÇELİK SANAYİ VE TİCARET ANONİM ŞİRKETİ</t>
  </si>
  <si>
    <t>BİLECİK</t>
  </si>
  <si>
    <t>ENTEGRASYON</t>
  </si>
  <si>
    <t>SOĞUK ÇEKİLMİŞ PARLAK {PARLATILMIŞ} ÇELİK ÇUBUK ÜRETİMİ 76.600.000 KG/YIL</t>
  </si>
  <si>
    <t>04/11/2020 - 516554</t>
  </si>
  <si>
    <t>ADA DENİZCİLİK VE TERSANE İŞLETMECİLİĞİ ANONİM ŞİRKETİ</t>
  </si>
  <si>
    <t>İMALAT - GEMİ YAPIMI VE ONARIMI</t>
  </si>
  <si>
    <t>KDV İstisnası, Gümrük Vergisi Muafiyeti, Sigorta Primi İşveren Hissesi</t>
  </si>
  <si>
    <t>KİMYASAL / PETROL TANKERİ {NB124}, {BOY 112,50 METRE, GENİŞLİK 18,30 METRE, DERİNLİK 10 METRE, DWT 7230 TON, GROS TONAJ 5300 TON} 7.230 TON</t>
  </si>
  <si>
    <t>04/11/2020 - 516555</t>
  </si>
  <si>
    <t>RUBİS TERMİNAL PETROL TİCARET VE SANAYİ ANONİM ŞİRKETİ</t>
  </si>
  <si>
    <t>HATAY</t>
  </si>
  <si>
    <t>HİZMETLER - YÜKLEME BOŞALTMA HİZMETLERİ</t>
  </si>
  <si>
    <t>LİMAN VE LİMAN HİZMETLERİ 2.000.000 M3/YIL, PETROL DEPOLAMA 895.482 M3</t>
  </si>
  <si>
    <t>04/11/2020 - 516556</t>
  </si>
  <si>
    <t>KİMYASAL / PETROL TANKERİ,{NB123} {BOY 112,50 METRE, GENİŞLİK 18,3 METRE, DERİNLİK 10 METRE, DWT 7230 TON, GROS TONAJ 5300 TON} 7.230 TON</t>
  </si>
  <si>
    <t>04/11/2020 - 516557</t>
  </si>
  <si>
    <t>KHN MINERALS İÇ VE DIŞ TİCARET LİMİTED ŞİRKETİ</t>
  </si>
  <si>
    <t>SAKARYA</t>
  </si>
  <si>
    <t>MADENCİLİK - KUM, KİL VE TAŞOCAKÇILIĞI</t>
  </si>
  <si>
    <t>Mikronize Barit 15 TON/SAAT</t>
  </si>
  <si>
    <t>04/11/2020 - 516558</t>
  </si>
  <si>
    <t>ANKEN ARGE OTOMOTİV ENDÜSTRİ VE DÖKÜM SANAYİ LİMİTED ŞİRKETİ</t>
  </si>
  <si>
    <t>KIRŞEHİR</t>
  </si>
  <si>
    <t>İMALAT - DEMİR VE ÇELİĞİN DÖKÜMÜ</t>
  </si>
  <si>
    <t>2731.1.03 - Gri demir döküm { 200.00.- adet/yıl Fren Diski üretimi } { 5.000.- adet /yıl Alüminyum Vites Şanzıman Kutusu } 540.000 KG/YIL</t>
  </si>
  <si>
    <t>04/11/2020 - 516559</t>
  </si>
  <si>
    <t>IŞIK TEKSTİL HAMBEZ HAŞIL ÇÖZGÜ SANAYİ VE TİCARET LİMİTED ŞİRKETİ</t>
  </si>
  <si>
    <t>İMALAT - BAŞKA YERDE SINIFLANDIRILMAMIŞ TEKSTİL ÜRÜNLERİ İMALATI</t>
  </si>
  <si>
    <t>1711.2.02 - Pamuklu dokumalar {özel kumaşlar hariç} 7.969.776 M2</t>
  </si>
  <si>
    <t>04/11/2020 - 516560</t>
  </si>
  <si>
    <t>ZENDER TARIM SANAYİ VE TİCARET LİMİTED ŞİRKETİ</t>
  </si>
  <si>
    <t>BURDUR</t>
  </si>
  <si>
    <t>Serada bitkisel yetiştiricilik 50.000 M2</t>
  </si>
  <si>
    <t>04/11/2020 - 516561</t>
  </si>
  <si>
    <t>ALİ AKİLLİ ÖZEL SAĞLIK ENGELLİ BAKIM REHABİLİTASYON İNŞAAT MÜHENDİSLİK LİMİTED ŞİRKETİ</t>
  </si>
  <si>
    <t>HİZMETLER - BARINACAK YER SAĞLANARAK YÜRÜTÜLEN SOSYAL HİZMETLER</t>
  </si>
  <si>
    <t>ENGELLİ BAKIM MERKEZİ 200 KİŞİ</t>
  </si>
  <si>
    <t>04/11/2020 - 516562</t>
  </si>
  <si>
    <t>GEMLİK BELEDİYE BAŞKANLIĞI</t>
  </si>
  <si>
    <t>04/11/2020 - 516563</t>
  </si>
  <si>
    <t>ESFA İNŞAAT NAKLİYAT GIDA TARIM ÜRÜNLERİ PETROL SANAYİ VE TİCARET LİMİTED ŞİRKETİ</t>
  </si>
  <si>
    <t>Soğuk hava deposu hizmetleri 780 M2</t>
  </si>
  <si>
    <t>04/11/2020 - 516564</t>
  </si>
  <si>
    <t>YILKAP KİMYA BOYA SANAYİ TİCARET ANONİM ŞİRKETİ</t>
  </si>
  <si>
    <t>Apreleme 630 TON/YIL</t>
  </si>
  <si>
    <t>04/11/2020 - 516565</t>
  </si>
  <si>
    <t>ACARSAN PAZARLAMA VE SANAYİ ANONİM ŞİRKETİ</t>
  </si>
  <si>
    <t>BAVUL ÜRETİMİ 150.000 ADET/YIL</t>
  </si>
  <si>
    <t>04/11/2020 - 516566</t>
  </si>
  <si>
    <t>EBRU OLUKLU MUKAVVA AMBALAJ SANAYİ VE TİCARET LİMİTED ŞİRKETİ</t>
  </si>
  <si>
    <t>Oluklu kağıt ve kartondan kutu, koli ve muhafazalar 750 TON/YIL</t>
  </si>
  <si>
    <t>04/11/2020 - 516567</t>
  </si>
  <si>
    <t>ME-GA YAPI ÜRÜNLERİ SANAYİ VE TİCARET LİMİTED ŞİRKETİ</t>
  </si>
  <si>
    <t>Plastikten banyo küvetleri, lavabolar, bide ve alafranga tuvaletlerin oturak ve kapakları, sifon dep 400 TON/YIL</t>
  </si>
  <si>
    <t>04/11/2020 - 516568</t>
  </si>
  <si>
    <t>ŞAH RADYATÖR İMALAT OTOMOTİV İNŞAAT TARIM ELEKTRONİK TURİZM İTHALAT İHRACAT SANAYİ VE TİCARET LİMİTED ŞİRKETİ</t>
  </si>
  <si>
    <t>İMALAT - MOTORLU KARA TAŞITLARI VE BUNLARIN MOTORLARIYLA İLGİLİ PARÇA VE AKSESUARLARIN İMALATI</t>
  </si>
  <si>
    <t>NAKİL, TEVSİ</t>
  </si>
  <si>
    <t>Kalorifer Peteği 44.072 ADET, Radyatör 44.072 ADET</t>
  </si>
  <si>
    <t>04/11/2020 - 516569</t>
  </si>
  <si>
    <t>ENKA POLİMER SANAYİ VE TİCARET LİMİTED ŞİRKETİ</t>
  </si>
  <si>
    <t>4010.0.01 - Elektrik enerjisi üretimi {GES} 0,33 MW</t>
  </si>
  <si>
    <t>04/11/2020 - 516570</t>
  </si>
  <si>
    <t>4010.0.01 - Elektrik enerjisi üretimi {GES} 0,46 MW</t>
  </si>
  <si>
    <t>04/11/2020 - 516571</t>
  </si>
  <si>
    <t>HÜRTEKSTİL SANAYİ VE TİCARET LİMİTED ŞİRKETİ</t>
  </si>
  <si>
    <t>1711.2.03 - Sentetik ve suni filament dokuma ipliğinden dokumalar SUNİ VE SENTETİK KUMAŞLAR 1.634.810 M2/YIL</t>
  </si>
  <si>
    <t>04/11/2020 - 516572</t>
  </si>
  <si>
    <t>ORTADOĞUŞ LOJİSTİK GIDA İNŞAAT PETROL TEMİZLİK SANAYİ VE TİCARET LİMİTED ŞİRKETİ</t>
  </si>
  <si>
    <t>DİYARBAKIR</t>
  </si>
  <si>
    <t>HİZMETLER - AMBALAJLAMA FAALİYETLERİ</t>
  </si>
  <si>
    <t>Sigorta Primi İşveren Hissesi 10 Yıl, Gelir Vergisi Stopajı Desteği 10 Yıl, Sigorta Primi Desteği 10 Yıl, Vergi İndirimi %90, YKO %50, Gümrük Vergisi Muafiyeti, KDV İstisnası</t>
  </si>
  <si>
    <t>ÇAY PAKETLEME 5.000.000 KG/YIL</t>
  </si>
  <si>
    <t>04/11/2020 - 516573</t>
  </si>
  <si>
    <t>SEHA AYAKKABI VE TEKSTİL SANAYİ TİCARET ANONİM ŞİRKETİ</t>
  </si>
  <si>
    <t>1920.0.02 - Kauçuk ya da plastik tabanlı ve yüzlü ayakkabılar 2.150.000 ÇİFT/YIL, 1920.0.02 - Kauçuk ya da plastik tabanlı ve yüzlü ayakkabılar 18.734.400 ÇİFT/YIL, 1920.0.02 - Kauçuk ya da plastik tabanlı ve yüzlü ayakkabılar 225.600 ÇİFT/YIL</t>
  </si>
  <si>
    <t>04/11/2020 - 516574</t>
  </si>
  <si>
    <t>CAC TEKSTİL SANAYİ VE TİCARET LİMİTED ŞİRKETİ</t>
  </si>
  <si>
    <t>Suni ve Sentetik kumaş imalatı 716.214 M2</t>
  </si>
  <si>
    <t>04/11/2020 - 516575</t>
  </si>
  <si>
    <t>FARUK DURMUŞ</t>
  </si>
  <si>
    <t>Sigorta Primi İşveren Hissesi 10 Yıl, Gelir Vergisi Stopajı Desteği 10 Yıl, Sigorta Primi Desteği 10 Yıl, Vergi İndirimi %90, YKO %50, Gümrük Vergisi Muafiyeti, KDV İstisnası, Faiz Desteği</t>
  </si>
  <si>
    <t>Plastiklerden kutu, kasa, sandık ve benzeri eşyalar 1.000.000 ADET/YIL</t>
  </si>
  <si>
    <t>04/11/2020 - 516576</t>
  </si>
  <si>
    <t>HAKAN TEKSTİL İTHALAT İHRACAT TAAHHÜT SANAYİ VE TİCARET LİMİTED ŞİRKETİ</t>
  </si>
  <si>
    <t>İMALAT - TRİKOTAJ (ÖRME) ÜRÜNLERİ İMALATI</t>
  </si>
  <si>
    <t>1730.1.01 - Örme tüylü kumaşlar 4.000 TON/YIL</t>
  </si>
  <si>
    <t>04/11/2020 - 516577</t>
  </si>
  <si>
    <t>UPEKS TEKSTİL SANAYİ VE TİCARET LİMİTED ŞİRKETİ</t>
  </si>
  <si>
    <t>1711.2.03 - Sentetik ve suni filament dokuma ipliğinden dokumalar 904.408 M2/YIL</t>
  </si>
  <si>
    <t>04/11/2020 - 516578</t>
  </si>
  <si>
    <t>DERA AYAKKABI TABAN SANAYİ VE TİCARET LİMİTED ŞİRKETİ</t>
  </si>
  <si>
    <t>KAUÇUK YADA PLASTİK AYAKKABI TABANI 850.000 ÇİFT/YIL</t>
  </si>
  <si>
    <t>04/11/2020 - 516579</t>
  </si>
  <si>
    <t>AYMEN İPLİK ÖRME PUNTA MEHMET GÜNGÖRMEZ</t>
  </si>
  <si>
    <t>1730.1.01 - Örgü Kumaş İmalatı 693.760 KG/YIL</t>
  </si>
  <si>
    <t>04/11/2020 - 516580</t>
  </si>
  <si>
    <t>MAYAMİRA BALIK AĞI DOKUMACILIK VE SU ÜRÜNLERİ SANAYİ TİCARET ANONİM ŞİRKETİ</t>
  </si>
  <si>
    <t>ORDU</t>
  </si>
  <si>
    <t>İMALAT - HALAT, İP, SİCİM VE AĞ İMALATI</t>
  </si>
  <si>
    <t>Sigorta Primi İşveren Hissesi 10 Yıl, Vergi İndirimi %90, YKO %50, Gümrük Vergisi Muafiyeti, KDV İstisnası, Faiz Desteği</t>
  </si>
  <si>
    <t>1723.0.02 - Balık Ağı İmalatı 720.000 KG/YIL</t>
  </si>
  <si>
    <t>05/11/2020 - 516581</t>
  </si>
  <si>
    <t>FOTON PLASTİK TEKSTİL VE GIDA ÜRÜNLERİ SANAYİ TİCARET ANONİM ŞİRKETİ</t>
  </si>
  <si>
    <t>İMALAT - DİĞER GENEL AMAÇLI MAKİNELERİN İMALATI</t>
  </si>
  <si>
    <t>DAMLA SULAMA SİSTEMLERİ 346.800 KG/YIL, YAĞMURLAMA SULAMA SİSTEMLERİ 510.000 KG/YIL</t>
  </si>
  <si>
    <t>05/11/2020 - 516582</t>
  </si>
  <si>
    <t>PİNO MAKİNE SANAYİ VE TİCARET LİMİTED ŞİRKETİ</t>
  </si>
  <si>
    <t>İMALAT - MİL YATAĞI, DİŞLİ, DİŞLİ TAKIMI VE TAHRİK TERTİBATI İMALATI</t>
  </si>
  <si>
    <t>2913.0.05 - Dişli İmalatı 250.000 KG/YIL</t>
  </si>
  <si>
    <t>05/11/2020 - 516583</t>
  </si>
  <si>
    <t>AKSULAR ET ENTEGRE SANAYİ VE TİCARET LİMİTED ŞİRKETİ</t>
  </si>
  <si>
    <t>AMASYA</t>
  </si>
  <si>
    <t>İMALAT - MEZBAHACILIK; ETİN İŞLENMESİ VE SAKLANMASI</t>
  </si>
  <si>
    <t>Sigorta Primi İşveren Hissesi 6 Yıl, Vergi İndirimi %70, YKO %30, KDV İstisnası, Faiz Desteği</t>
  </si>
  <si>
    <t>ET İŞLEYEREK ET VE ET MAMÜLLERİ İMALATI 1.453.320 KG/YIL, KÜÇÜKBAŞ HAYVAN KESİMİ 8 ADET/GÜN, BÜYÜKBAŞ HAYVAN KESİMİ 96 ADET/GÜN</t>
  </si>
  <si>
    <t>05/11/2020 - 516584</t>
  </si>
  <si>
    <t>BEYAZ GRUP MOBİLYA ÜRETİM İNŞAAT SANAYİ TİCARET LİMİTED ŞİRKETİ</t>
  </si>
  <si>
    <t>MUTFAK DOLABI, BANYO DOLABI, YÜKLÜK, VESTİYER DOLABI 10.900 ADET/YIL, YATAK VE GENÇ ODASI TAKIMI 2.800 ADET/YIL, KAPI İMALATI 20.000 ADET/YIL</t>
  </si>
  <si>
    <t>05/11/2020 - 516585</t>
  </si>
  <si>
    <t>MEHMET KISAOĞLU</t>
  </si>
  <si>
    <t>Serada bitkisel yetiştiricilik {Muz} 25.000 M2</t>
  </si>
  <si>
    <t>05/11/2020 - 516586</t>
  </si>
  <si>
    <t>MEHMET ÖNDER ÖNDER ALABALIK ÇİFTLİĞİ</t>
  </si>
  <si>
    <t>RİZE</t>
  </si>
  <si>
    <t>TARIM - BALIKÇILIK, BALIK ÜRETME VE YETİŞTİRME ÇİFTLİKLERİNİN İŞLETİLMESİ VE BALIKÇILIKLA İLGİLİ HİZMETLER</t>
  </si>
  <si>
    <t>Su ürünleri yetiştiriciliği 150.000 KG/YIL</t>
  </si>
  <si>
    <t>05/11/2020 - 516587</t>
  </si>
  <si>
    <t>MUSA EKİZ</t>
  </si>
  <si>
    <t>05/11/2020 - 516588</t>
  </si>
  <si>
    <t>HAYRİ ŞAHİN</t>
  </si>
  <si>
    <t>Serada bitkisel yetiştiricilik 9.000 M2</t>
  </si>
  <si>
    <t>05/11/2020 - 516589</t>
  </si>
  <si>
    <t>UYSAL OTOMOTİV VE SANAYİİ TİCARET ANONİM ŞİRKETİ</t>
  </si>
  <si>
    <t>İMALAT - DİĞER ÖZEL AMAÇLI MAKİNELERİN İMALATI</t>
  </si>
  <si>
    <t>2919.2.16 - OTOMOTİV SANAYİ İÇİN SAC PARÇA İMALATI 657.566 KG/YIL, 2891.0.03 - MUHTELİF CONTA VE RONDELA 246.566 KG/YIL</t>
  </si>
  <si>
    <t>05/11/2020 - 516590</t>
  </si>
  <si>
    <t>MGE METAL GELİŞTİRME ENDÜSTRİSİ SANAYİ VE TİCARET ANONİM ŞİRKETİ</t>
  </si>
  <si>
    <t>KOCAELİ</t>
  </si>
  <si>
    <t>MODERNİZASYON, TEVSİ</t>
  </si>
  <si>
    <t>SOĞUK HADDELENMİŞ RULO SAC 125.457 TON/YIL, SANAYİ BANDI {DİLİMLENMİŞ ÇELİK RULO SAC} 1.249.961 TON/YIL</t>
  </si>
  <si>
    <t>05/11/2020 - 516591</t>
  </si>
  <si>
    <t>AR-TAŞ MERMER DEKORASYON İNŞ SAN TİCARET LİMİTED ŞİRKETİ</t>
  </si>
  <si>
    <t>Sigorta Primi İşveren Hissesi 7 Yıl, Vergi İndirimi %80, YKO %40, Faiz Desteği, KDV İstisnası, Gümrük Vergisi Muafiyeti</t>
  </si>
  <si>
    <t>Mermer işleme 244.000 M2/YIL</t>
  </si>
  <si>
    <t>05/11/2020 - 516592</t>
  </si>
  <si>
    <t>GENÇLER AHŞAP SANAYİ TİCARET LİMİTED ŞİRKETİ</t>
  </si>
  <si>
    <t>İMALAT - KERESTE VE PARKE SANAYİ</t>
  </si>
  <si>
    <t>KERESTE 120.000 M3/YIL</t>
  </si>
  <si>
    <t>05/11/2020 - 516593</t>
  </si>
  <si>
    <t>ERZİNCAN İL ÖZEL İDARESİ</t>
  </si>
  <si>
    <t>Özel idare hizmetleri</t>
  </si>
  <si>
    <t>05/11/2020 - 516594</t>
  </si>
  <si>
    <t>ENTAMED FETHİYE SAĞLIK HİZMETLERİ LİMİTED ŞİRKETİ</t>
  </si>
  <si>
    <t>MUĞLA</t>
  </si>
  <si>
    <t>HİZMETLER - TIP VE DİŞCİLİKLE İLGİLİ UYGULAMA FAALİYETLERİ</t>
  </si>
  <si>
    <t>AĞIZ VE DİŞ TEDAVİ MERKEZİ 70 HASTA/GÜN</t>
  </si>
  <si>
    <t>05/11/2020 - 516595</t>
  </si>
  <si>
    <t>ABANA BELEDİYE BAŞKANLIĞI</t>
  </si>
  <si>
    <t>KASTAMONU</t>
  </si>
  <si>
    <t>05/11/2020 - 516596</t>
  </si>
  <si>
    <t>HABAŞ SINAİ VE TIBBİ GAZLAR İSTİHSAL ENDÜSTRİSİ ANONİM ŞİRKETİ</t>
  </si>
  <si>
    <t>KDV İstisnası, Gümrük Vergisi Muafiyeti, Vergi İndirimi %80, YKO %40, Sigorta Primi İşveren Hissesi 7 Yıl, Faiz Desteği</t>
  </si>
  <si>
    <t>Zenginleştirilmiş Çinko Oksit Üretimi {Tehlikeli Atık Geri Kazanımı} 48.720 TON/YIL</t>
  </si>
  <si>
    <t>05/11/2020 - 516597</t>
  </si>
  <si>
    <t>CEMO TEKSTİL PAZARLAMA İNŞAAT TURİZM VE TİCARET LİMİTED ŞİRKETİ</t>
  </si>
  <si>
    <t>Sigorta Primi İşveren Hissesi 12 Yıl, Gelir Vergisi Stopajı Desteği 10 Yıl, Sigorta Primi Desteği 10 Yıl, Vergi İndirimi %90, YKO %55, KDV İstisnası, Yatırım Yeri Tahsisi, Faiz Desteği</t>
  </si>
  <si>
    <t>1810.4.07 - Kadın ve kız çocuk için bluz, gömlek ve gömlek-bluzlar 15.000 ADET/GÜN</t>
  </si>
  <si>
    <t>05/11/2020 - 516598</t>
  </si>
  <si>
    <t>YUNUS PAZARLAMA AKÜ VE MALZEMELERİ SANAYİ TİCARET SÜREYYA ÇETİN</t>
  </si>
  <si>
    <t>PLASTİKTEN AKÜ İPİ 6.600 KG/YIL, PLASTİKTEN AKÜ BUŞONU 160.000 KG/YIL</t>
  </si>
  <si>
    <t>05/11/2020 - 516599</t>
  </si>
  <si>
    <t>DEMİRCAN PLASTİK İNŞAAT TEKSTİL TURİZM SANAYİ VE TİCARET LİMİTED ŞİRKETİ</t>
  </si>
  <si>
    <t>İMALAT - DİĞER KAUÇUK ÜRÜNLERİ İMALATI</t>
  </si>
  <si>
    <t>B.y.s.vulkanize kauçuktan diğer eşyalar; tüm şekillerdeki sert kauçuk ve bundan yapılan eşyalar 3.000.000 ADET/YIL</t>
  </si>
  <si>
    <t>05/11/2020 - 516600</t>
  </si>
  <si>
    <t>HAYAT KİMYA SANAYİ ANONİM ŞİRKETİ</t>
  </si>
  <si>
    <t>Tuvalet Kağıdı 14.000.000 KG/YIL, Peçete 4.000.000 KG/YIL, Havlu 6.500.000 KG/YIL, Temizlik Kağıdı 46.910.000 KG/YIL</t>
  </si>
  <si>
    <t>05/11/2020 - 516601</t>
  </si>
  <si>
    <t>GÜMÜŞ ÖRME HATİCE GÜMÜŞTAKIM</t>
  </si>
  <si>
    <t>Yuvarlak Örme Kumaş 509.200 KG/YIL</t>
  </si>
  <si>
    <t>05/11/2020 - 516602</t>
  </si>
  <si>
    <t>CEMİL AŞAN CEA TEKSTİL</t>
  </si>
  <si>
    <t>1810.4.10 - Tişört, fanila, atlet ve diğer iç giyim eşyası {örme} 1.800.000 ADET/YIL</t>
  </si>
  <si>
    <t>05/11/2020 - 516603</t>
  </si>
  <si>
    <t>SUR HASIR TEL DEMİR ÇELİK SANAYİ VE TİCARET ANONİM ŞİRKETİ</t>
  </si>
  <si>
    <t>2899.3.03 - ÇELİK HASIR 20.000.000 KG/YIL</t>
  </si>
  <si>
    <t>05/11/2020 - 516604</t>
  </si>
  <si>
    <t>BİMEKS TEL ANONİM ŞİRKETİ</t>
  </si>
  <si>
    <t>KIRKLARELİ</t>
  </si>
  <si>
    <t>2710.7.01 - Demir veya alaşımsız çelikten teller 5.774.730 KG/YIL</t>
  </si>
  <si>
    <t>05/11/2020 - 516605</t>
  </si>
  <si>
    <t>ÖDÜL MUTFAK EV GEREÇLERİ METAL SANAYİ VE TİCARET LİMİTED ŞİRKETİ</t>
  </si>
  <si>
    <t>muhtelif boyutlarda mutfak rendesi 350.000 ADET/YIL, metal patates ezeceği 300.000 ADET/YIL, meyve ve sebze soyacağı 700.000 ADET/YIL, çelik süzgeç 100.000 ADET/YIL</t>
  </si>
  <si>
    <t>05/11/2020 - 516606</t>
  </si>
  <si>
    <t>EMRE URASOĞLU İÇ MİMARLIK TASARIM İNŞAAT REKLAMCILIK TURİZM TİCARET LİMİTED ŞİRKETİ</t>
  </si>
  <si>
    <t>Serada bitkisel yetiştiricilik {Muz Yetiştiriciliği ve Üretimi} 20.000 M2</t>
  </si>
  <si>
    <t>05/11/2020 - 516607</t>
  </si>
  <si>
    <t>MUSTAFA HAN ATEŞ</t>
  </si>
  <si>
    <t>Serada Muz Üretimi 30.000 M2</t>
  </si>
  <si>
    <t>05/11/2020 - 516608</t>
  </si>
  <si>
    <t>OKYAY OTOMASYON VE BİLİŞİM TEKNOLOJİLERİ ELEKTRİK ELEKTRONİK MAKİNE TARIM SANAYİ VE TİCARET LİMİTED ŞİRKETİ</t>
  </si>
  <si>
    <t>İMALAT - KAKAO, ÇİKOLATA VE ŞEKERLEME İMALATI</t>
  </si>
  <si>
    <t>TEVSİ, ÜRÜN ÇEŞİTLENDİRME</t>
  </si>
  <si>
    <t>TAHİN 1.920.000 KG/YIL, HELVA 500.000 KG/YIL</t>
  </si>
  <si>
    <t>05/11/2020 - 516609</t>
  </si>
  <si>
    <t>ENTAMED ANTALYA SAĞLIK HİZMETLERİ LİMİTED ŞİRKETİ</t>
  </si>
  <si>
    <t>AĞIZ VE DİŞ TEDAVİ MERKEZİ 110 HASTA/GÜN</t>
  </si>
  <si>
    <t>05/11/2020 - 516610</t>
  </si>
  <si>
    <t>ALUMSAN ALÜMİNYUM SANAYİ TİCARET ANONİM ŞİRKETİ</t>
  </si>
  <si>
    <t>Alüminyumdan profil 3.600 TON/YIL</t>
  </si>
  <si>
    <t>05/11/2020 - 516611</t>
  </si>
  <si>
    <t>TIKIROĞLU MADENCİLİK İNŞAAT TAAHHÜT SANAYİ VE TİCARET ANONİM ŞİRKETİ</t>
  </si>
  <si>
    <t>1410.1.06 - Kireçtaşı {Kalker} İR:86070 Kırma-Eleme Tesisi 375.000 TON/YIL</t>
  </si>
  <si>
    <t>05/11/2020 - 516612</t>
  </si>
  <si>
    <t>ALPLA PLASTİK SANAYİ VE TİCARET LİMİTED ŞİRKETİ</t>
  </si>
  <si>
    <t>Plastik Bidon {5 LT} 7.697.456 ADET/YIL</t>
  </si>
  <si>
    <t>05/11/2020 - 516613</t>
  </si>
  <si>
    <t>GORDABYA GIDA İTHALAT İHRACAT SANAYİ VE TİCARET LİMİTED ŞİRKETİ</t>
  </si>
  <si>
    <t>Kurabiye 800 TON/YIL</t>
  </si>
  <si>
    <t>05/11/2020 - 516614</t>
  </si>
  <si>
    <t>MURAT ATEŞ MAKİNE İMALAT SANAYİ VE TİCARET ANONİM ŞİRKETİ</t>
  </si>
  <si>
    <t>Çinko Oksit Fırını {Kurşun Eritme Fırını}, Fırın {Endüstriyel}, Kurşun Eritme Fırını ve Muhtelif Fırınlar 12 ADET/YIL, Seperatör, Elevatör Kovası, Helezon {Helezon Yaprağı}, Aşınma Plakası, FDP Auger ve Tijleri, Su Helezonu 4.400 ADET/YIL, Mikser Karıştırıcı {Palet}, Tambur, Hücre Tekeri, Joint Kafa {Boru Kafası} 190 ADET/YIL, Pota {Döküm ve Isıl İşlem} 5 ADET/YIL, Elevatör, Muh. Helezon Konveyör 11 ADET/YIL, Dişli Somun, Konik Somun, Civata, Kama, Boru Kaması {Fore Kazık Borusu İçin}, Talaşlı İmalat Parçaları, Balta, Kaşık Elmas Uçları vb. 86.391 ADET/YIL, Tremmi Tutucusu {Gravat}, Adaptör {Twister} Kilitleri, Çift Cidarlı ve Tek Cidarlı Boru Tutucusu {Gravat}, Tremmi Halat, Tremmi Kovası, Kelly Başlığı {Kelly Kafası}, Auger Yaprağı, Sürekli Auger ve Yaprağı, Gidaj Kalıbı, Auger Yaprağı Kalıbı 35.314 ADET/YIL, Hammadde Değirmeni 3 ADET/YIL, Osilatör 3 ADET/YIL, Pres {Helezon Pres} 3 ADET/YIL</t>
  </si>
  <si>
    <t>05/11/2020 - 516615</t>
  </si>
  <si>
    <t>QUALİTY MAKİNE SANAYİ TİCARET LİMİTED ŞİRKETİ</t>
  </si>
  <si>
    <t>Gümrük Vergisi Muafiyeti, KDV İstisnası, Vergi İndirimi %70, YKO %30, Sigorta Primi İşveren Hissesi 6 Yıl</t>
  </si>
  <si>
    <t>Airosol Dolum Makinası Parçaları , Cnc Makinaların Parçaları 700 ADET/YIL</t>
  </si>
  <si>
    <t>05/11/2020 - 516616</t>
  </si>
  <si>
    <t>MARMARA BELEDİYE BAŞKANLIĞI</t>
  </si>
  <si>
    <t>BALIKESİR</t>
  </si>
  <si>
    <t>Elektrik enerjisi üretimi {GES} 1 MW</t>
  </si>
  <si>
    <t>05/11/2020 - 516617</t>
  </si>
  <si>
    <t>3710.0.01 - Yeniden değerlendirilmiş metal atık ve hurdalar 7.500 TON/YIL</t>
  </si>
  <si>
    <t>05/11/2020 - 516618</t>
  </si>
  <si>
    <t>ÇEKİM ENERJİ YATIRIM ÜRETİM VE TİCARET ANONİM ŞİRKETİ</t>
  </si>
  <si>
    <t>EDİRNE</t>
  </si>
  <si>
    <t>4010.0.01 - Elektrik Enerjisi Üretimi {RES} 10 MW</t>
  </si>
  <si>
    <t>05/11/2020 - 516619</t>
  </si>
  <si>
    <t>TEKSTÜRE TEKSTİL SANAYİ VE TİCARET LİMİTED ŞİRKETİ</t>
  </si>
  <si>
    <t>Tekstüre iplik 3.842.880 KG/YIL</t>
  </si>
  <si>
    <t>05/11/2020 - 516620</t>
  </si>
  <si>
    <t>ERBİR ENERJİ DOĞALGAZ İNŞAAT MADENCİLİK SANAYİ TİCARET LİMİTED ŞİRKETİ</t>
  </si>
  <si>
    <t>4010.0.01 - Elektrik enerjisi üretimi {GES} 0,86 MW</t>
  </si>
  <si>
    <t>05/11/2020 - 516621</t>
  </si>
  <si>
    <t>05/11/2020 - 516622</t>
  </si>
  <si>
    <t>İPEKER TEKSTİL TİCARET VE SANAYİ ANONİM ŞİRKETİ</t>
  </si>
  <si>
    <t>Sigorta Primi İşveren Hissesi 2 Yıl, Vergi İndirimi %50, YKO %15, Gümrük Vergisi Muafiyeti, KDV İstisnası</t>
  </si>
  <si>
    <t>1711.2.04 - Sentetik devamsız liflerden dokumalar 4.343.054 M2</t>
  </si>
  <si>
    <t>05/11/2020 - 516623</t>
  </si>
  <si>
    <t>SEG BOYA KİMYA TEKSTİL İNŞAAT SANAYİ VE TİCARET LİMİTED ŞİRKETİ</t>
  </si>
  <si>
    <t>YUVARLAK ÖRME 15.588.000 KG/YIL</t>
  </si>
  <si>
    <t>05/11/2020 - 516624</t>
  </si>
  <si>
    <t>ALİ ÇAĞLAR ÇAĞLAR ÇORAP</t>
  </si>
  <si>
    <t>ÇANKIRI</t>
  </si>
  <si>
    <t>Sigorta Primi İşveren Hissesi 7 Yıl, Vergi İndirimi %80, YKO %40, Gümrük Vergisi Muafiyeti, KDV İstisnası, Yatırım Yeri Tahsisi, Faiz Desteği</t>
  </si>
  <si>
    <t>1730.2.01 - Çorap, külotlu çorap, tayt {trikotaj - tığ işi} 700.000 DÜZİNE/YIL</t>
  </si>
  <si>
    <t>05/11/2020 - 516625</t>
  </si>
  <si>
    <t>SANAT KALIPÇILIK MAKİNA İNŞAAT KİMYA TEKSTİL TURİZM SANAYİ VE TİCARET LİMİTED ŞİRKETİ</t>
  </si>
  <si>
    <t>PLASTİK ENJEKSİYON KALIBI 200 ADET/YIL</t>
  </si>
  <si>
    <t>06/11/2020 - 516626</t>
  </si>
  <si>
    <t>EMFA ELEKTRİK MALZEME FABRİKASI ANONİM ŞİRKETİ</t>
  </si>
  <si>
    <t>İMALAT - ELEKTRİK AMPÜLÜ VE LAMBALARI İLE AYDINLATMA TEÇHİZATI İMALATI</t>
  </si>
  <si>
    <t>ELEKTRONİK TRANSFORMATÖRLER 9.000 ADET/YIL, NEON SİNYAL LAMBASI, FOTOSELLİ GECE LAMBASI, LED`Lİ PROJEKTÖR, AYDINLATMA ARMATÜRLERİ 624.000 ADET/YIL, ELEKTRİK ANAHTARI, KOLLU ŞALTER, SU SEVİYE ŞALTERİ, DİMMER{ELEKTRONİK}} 287.000 ADET/YIL, KOMÜTATÖR{TRAFO KADEME DEĞİŞTİRİCİSİ} 83.000 ADET/YIL, KORNA 40.000 ADET/YIL, ELEKTRİK PANOSU 30.400 ADET/YIL</t>
  </si>
  <si>
    <t>06/11/2020 - 516627</t>
  </si>
  <si>
    <t>EKOL KALIPÇILIK POLİÜRETAN İMALAT NAKLİYE TEKSTİL SANAYİ VE TİCARET LİMİTED ŞİRKETİ</t>
  </si>
  <si>
    <t>Plastik Jop, Şeffaf Kalkan ve Robokop 137.000 ADET/YIL, Direksiyon Simidi 89.120 ADET/YIL, Motosiklet Koltuk Süngeri, Sırtlık 23.040 KG/YIL, Isı Yalıtım İzolasyon Malzemeleri 28.800 KG/YIL</t>
  </si>
  <si>
    <t>06/11/2020 - 516628</t>
  </si>
  <si>
    <t>İŞLER MAKİNA İMALAT SANAYİ VE TİCARET LİMİTED ŞİRKETİ</t>
  </si>
  <si>
    <t>Alüminyum profil ekstrüzyon kalıbı 7.200 ADET/YIL, Otomotiv sanayi için talaşlı şekillendirilmiş aksam ve parçalar{rot başı,rot mili,buç mil.vb} 234.000 KG/YIL, Alüminyumdan profil ve çubuklar-ürünlerin işlenmesi 110.000 ADET/YIL</t>
  </si>
  <si>
    <t>06/11/2020 - 516629</t>
  </si>
  <si>
    <t>COFLE TK OTOMOTİV KONTROL SİSTEMLERİ SANAYİ VE TİCARET ANONİM ŞİRKETİ</t>
  </si>
  <si>
    <t>İMALAT - TARIM VE ORMAN MAKİNELERİ İMALATI</t>
  </si>
  <si>
    <t>Sigorta Primi İşveren Hissesi 2 Yıl, Vergi İndirimi %50, YKO %15, KDV İstisnası</t>
  </si>
  <si>
    <t>Traktörler için muhtelif mekanik kumanda kontrol mekanizmaları {El freni, hidrolik grup kumanda, ileri-geri kumanda, arka kasnak grubu kontrol, vites kulesi vb.} 1.968.647 KG/YIL</t>
  </si>
  <si>
    <t>06/11/2020 - 516630</t>
  </si>
  <si>
    <t>M2N1 MAKİNA MÜHENDİSLİK DANIŞMANLIK HİZMETLERİ İTHALAT İHRACAT SANAYİ VE TİCARET LİMİTED ŞİRKETİ</t>
  </si>
  <si>
    <t>Ayakkabı Taban Kalıbı 6.710 ADET/YIL</t>
  </si>
  <si>
    <t>06/11/2020 - 516631</t>
  </si>
  <si>
    <t>PLASTTİME PLASTİK MAKİNA SANAYİ VE TİCARET LİMİTED ŞİRKETİ</t>
  </si>
  <si>
    <t>MUHTELİF MAKİNE VE KALIP {DOLUM MAKİNESİ, PAKETLEME MAKİNESİ, ÇELİK KALIP} 1.315.800 KG/YIL</t>
  </si>
  <si>
    <t>06/11/2020 - 516632</t>
  </si>
  <si>
    <t>ARENA KALIP SAVUNMA SANAYİ TİCARET LİMİTED ŞİRKETİ</t>
  </si>
  <si>
    <t>İMALAT - SİLAH VE MÜHİMMAT İMALATI</t>
  </si>
  <si>
    <t>SİLAH SANAYİ İÇİN YEDEK PARÇA 325.000 KG/YIL, MUHTELİF KALIP 70 ADET/YIL</t>
  </si>
  <si>
    <t>06/11/2020 - 516633</t>
  </si>
  <si>
    <t>BEYDORA SİLAH SANAYİ TİCARET LİMİTED ŞİRKETİ</t>
  </si>
  <si>
    <t>Muhtelif Av Tüfeği 113.000 ADET/YIL, Muhtelif Av Tüfeği Aksam ve Parçaları 1.601.950 KG/YIL</t>
  </si>
  <si>
    <t>06/11/2020 - 516634</t>
  </si>
  <si>
    <t>GÖNÜL TEKSTİL KADİFE TRAŞLAMA SANAYİ VE TİCARET LİMİTED ŞİRKETİ</t>
  </si>
  <si>
    <t>Pamuklu dokumalar {özel kumaşlar hariç} 686.301 KG/YIL, Örme kumaş 382.150 KG/YIL</t>
  </si>
  <si>
    <t>06/11/2020 - 516638</t>
  </si>
  <si>
    <t>LC WAİKİKİ MAĞAZACILIK HİZMETLERİ TİCARET ANONİM ŞİRKETİ</t>
  </si>
  <si>
    <t>HİZMETLER - DİĞER DESTEKLEYİCİ ULAŞTIRMA FAALİYETLERİ</t>
  </si>
  <si>
    <t>LOJİSTİK HİZMETLERİ 480.000 PALET/YIL</t>
  </si>
  <si>
    <t>06/11/2020 - 516639</t>
  </si>
  <si>
    <t>AYŞE BEYAZLI BLOK MAKİNE</t>
  </si>
  <si>
    <t>TRABZON</t>
  </si>
  <si>
    <t>İMALAT - TANK, SARNIÇ VE METAL MUHAFAZA İMALATI</t>
  </si>
  <si>
    <t>SİLO 300 ADET/YIL</t>
  </si>
  <si>
    <t>06/11/2020 - 516640</t>
  </si>
  <si>
    <t>TİLLO ENERJİ ÇEVRE TEMİZLİĞİ İNŞAAT GIDA VE TURİZM SANAYİ TİCARET LİMİTED ŞİRKETİ</t>
  </si>
  <si>
    <t>SİİRT</t>
  </si>
  <si>
    <t>Gelir Vergisi Stopajı Desteği 10 Yıl, Gümrük Vergisi Muafiyeti, KDV İstisnası</t>
  </si>
  <si>
    <t>ELEKTRİK ENERJİSİ ÜRETİMİ {BES} 12 MW</t>
  </si>
  <si>
    <t>06/11/2020 - 516641</t>
  </si>
  <si>
    <t>SOLİD GAYRİMENKUL YATIRIMLARI İNŞAAT SANAYİ VE TİCARET ANONİM ŞİRKETİ</t>
  </si>
  <si>
    <t>Serada bitkisel yetiştiricilik 33.000 M2</t>
  </si>
  <si>
    <t>06/11/2020 - 516642</t>
  </si>
  <si>
    <t>BESNİ TEKSTİL SANAYİ VE TİCARET ANONİM ŞİRKETİ</t>
  </si>
  <si>
    <t>Keçe {boyanmış, kaplanmış veya haddeden geçirilmiş} 2.160 TON/YIL</t>
  </si>
  <si>
    <t>06/11/2020 - 516643</t>
  </si>
  <si>
    <t>BAKIŞ TARIMSAL ÜRÜNLER GIDA HAYVANCILIK ELEKTRONİK SANAYİ VE TİCARET LİMİTED ŞİRKETİ</t>
  </si>
  <si>
    <t>bakliyat eleme, tasnif ve paketleme 21.000 TON/YIL</t>
  </si>
  <si>
    <t>06/11/2020 - 516644</t>
  </si>
  <si>
    <t>ÖZEL GÜNEYDOĞU UĞUR EĞİTİM HİZMETLERİ BASIM YAYIN SANAYİ VE TİCARET LİMİTED ŞİRKETİ</t>
  </si>
  <si>
    <t>HİZMETLER - İLKÖĞRETİM HİZMETLERİ</t>
  </si>
  <si>
    <t>Ana Okulu 150 ÖĞRENCİ, İlkokul eğitimi 600 ÖĞRENCİ</t>
  </si>
  <si>
    <t>06/11/2020 - 516645</t>
  </si>
  <si>
    <t>AHS HALI TEKSTİL SANAYİ VE TİCARET LİMİTED ŞİRKETİ</t>
  </si>
  <si>
    <t>Elektrik Enerjisi Üretimi {GES} 2,30 MW/YIL</t>
  </si>
  <si>
    <t>06/11/2020 - 516646</t>
  </si>
  <si>
    <t>BAĞLAMA BELEDİYE BAŞKANLIĞI</t>
  </si>
  <si>
    <t>06/11/2020 - 516647</t>
  </si>
  <si>
    <t>KIZILTEPE EĞİTİM SANAYİ VE TİCARET LİMİTED ŞİRKETİ</t>
  </si>
  <si>
    <t>Lise eğitim hizmetleri 760 ÖĞRENCİ</t>
  </si>
  <si>
    <t>06/11/2020 - 516648</t>
  </si>
  <si>
    <t>BDB REKLAM İNŞAAT METAL SANAYİ VE TİCARET LİMİTED ŞİRKETİ</t>
  </si>
  <si>
    <t>2899.1.01 - Demir veya çelikten her türlü tank, varil, kutu v.b. muhafazalar {gazlar için olanlar hariç} {hacmi 65.988 ADET/YIL</t>
  </si>
  <si>
    <t>06/11/2020 - 516649</t>
  </si>
  <si>
    <t>MODA ASLAN TEKSTİL SANAYİ VE TİCARET LİMİTED ŞİRKETİ</t>
  </si>
  <si>
    <t>Kadın veya kız çocuk için pantolon, tulum, kısa pantolon ve şortlar 600.000 ADET/YIL</t>
  </si>
  <si>
    <t>06/11/2020 - 516650</t>
  </si>
  <si>
    <t>MODAMAHAL TEKSTİL ANONİM ŞİRKETİ</t>
  </si>
  <si>
    <t>1810.3.06 - Erkek veya erkek çocuk için takım elbiseler 1.150.000 ADET/YIL</t>
  </si>
  <si>
    <t>06/11/2020 - 516651</t>
  </si>
  <si>
    <t>EYÜP TEKSTİL KADİFE SANAYİ VE TİCARET LİMİTED ŞİRKETİ</t>
  </si>
  <si>
    <t>B.y.s. diğer tekstil ev eşyaları; halı, kilim v.b. yapımı için kumaş veya iplikler dokuma kumaş -jakarlı kadife döşemelik 1.003.632 M2/YIL, B.y.s. diğer tekstil ev eşyaları; halı, kilim v.b. yapımı için kumaş veya iplikler divan örtüsü { 75.404 m2 } 20.709 ADET/YIL</t>
  </si>
  <si>
    <t>06/11/2020 - 516652</t>
  </si>
  <si>
    <t>PROMAK PROSES MAKİNALARI İMALAT VE TİCARET LİMİTED ŞİRKETİ</t>
  </si>
  <si>
    <t>İMALAT - GIDA, İÇECEK VE TÜTÜN İŞLEYEN MAKİNELERİN İMALATI</t>
  </si>
  <si>
    <t>YOĞURT,PEYNİR,AYRAN,KAŞAR,TEREYAĞ VE LOR ÜNİTELERİ İMALATI 100 ADET/YIL</t>
  </si>
  <si>
    <t>06/11/2020 - 516653</t>
  </si>
  <si>
    <t>ÖZLER PLASTİK SANAYİ VE TİCARET ANONİM ŞİRKETİ</t>
  </si>
  <si>
    <t>Muhtelif Plastik ketçap şişesi, deterjan şişesi, şampuan şişesi 4.500.000 ADET/YIL</t>
  </si>
  <si>
    <t>06/11/2020 - 516654</t>
  </si>
  <si>
    <t>KOCATEPE BELEDİYE BAŞKANLIĞI</t>
  </si>
  <si>
    <t>06/11/2020 - 516655</t>
  </si>
  <si>
    <t>SAM OTELCİLİK TİCARET LİMİTED ŞİRKETİ</t>
  </si>
  <si>
    <t>Özel konaklama tesisi 20 KİŞİ/GÜN</t>
  </si>
  <si>
    <t>06/11/2020 - 516656</t>
  </si>
  <si>
    <t>GÜNO PAZARLAMA REKLAMCILIK TURİZM SANAYİ VE TİCARET ANONİM ŞİRKETİ</t>
  </si>
  <si>
    <t>İMALAT - B.Y.S. METALİK OLMAYAN MİNERAL ÜRÜNLERİN İMALATI</t>
  </si>
  <si>
    <t>Gümrük Vergisi Muafiyeti, KDV İstisnası, Vergi İndirimi %80, YKO %40, Sigorta Primi İşveren Hissesi 7 Yıl, Faiz Desteği</t>
  </si>
  <si>
    <t>kompozit malzeme 100 KG/YIL</t>
  </si>
  <si>
    <t>06/11/2020 - 516657</t>
  </si>
  <si>
    <t>KANSAI ALTAN BOYA SANAYİ VE TİCARET ANONİM ŞİRKETİ</t>
  </si>
  <si>
    <t>İMALAT - BOYA, VERNİK V.B. KAPLAYICI MADDELER İLE MATBAA MÜREKKEBİ VE MACUN İMALATI</t>
  </si>
  <si>
    <t>KDV İstisnası, Faiz Desteği, Sigorta Primi İşveren Hissesi 6 Yıl, Vergi İndirimi %70, YKO %30</t>
  </si>
  <si>
    <t>Esası polyester, akrilik veya vinil polimer olan boyalar ve vernikler {susuz ortamda} 163.494 TON/YIL</t>
  </si>
  <si>
    <t>06/11/2020 - 516658</t>
  </si>
  <si>
    <t>SAKSISAN PLASTİK SANAYİ VE TİCARET LİMİTED ŞİRKETİ</t>
  </si>
  <si>
    <t>Plastik kasa 906.304 KG/YIL, Plastik kasa 47.806 KG/YIL</t>
  </si>
  <si>
    <t>06/11/2020 - 516660</t>
  </si>
  <si>
    <t>E.C.S. ELEKTRİK ENJEKSİYON VE KABLO SİSTEMLERİ SANAYİ VE TİCARET ANONİM ŞİRKETİ</t>
  </si>
  <si>
    <t>Otomotiv kablo takımları 3.806.250 ADET/YIL, Traktör kablo takımları 21.420 ADET/YIL, İş Makinaları kablo takımları 10.200 ADET/YIL, Toplu taşıma araçları kablo takımları 1.020 ADET/YIL, Beyaz eşya kablo takımları 48.554 ADET/YIL, Endüstriyel kablo takımları 5.150 ADET/YIL</t>
  </si>
  <si>
    <t>06/11/2020 - 516662</t>
  </si>
  <si>
    <t>ÖZGE MODA TEKSTİL SANAYİ VE TİCARET LİMİTED ŞİRKETİ</t>
  </si>
  <si>
    <t>YUVARLAK ÖRME 2.520.000 KG/YIL</t>
  </si>
  <si>
    <t>06/11/2020 - 516663</t>
  </si>
  <si>
    <t>FİKRET GÜMÜŞ ZİRVE TEKSTİL</t>
  </si>
  <si>
    <t>1810.3.02 - Muhtelif konfeksiyon 500.000 ADET/YIL</t>
  </si>
  <si>
    <t>06/11/2020 - 516664</t>
  </si>
  <si>
    <t>TUNA OFSET - ETİKET SANAYİ TİCARET LİMİTED ŞİRKETİ</t>
  </si>
  <si>
    <t>İMALAT - BASIM</t>
  </si>
  <si>
    <t>B.y.s. diğer basım hizmetleri 3.348.282 KG/YIL</t>
  </si>
  <si>
    <t>06/11/2020 - 516665</t>
  </si>
  <si>
    <t>SİM-ART TEKSTİL SANAYİ VE TİCARET LİMİTED ŞİRKETİ</t>
  </si>
  <si>
    <t>Dikişsiz Hazır Giyim {Külot, Atlet, Korse} 1.582.840 ADET/YIL</t>
  </si>
  <si>
    <t>06/11/2020 - 516666</t>
  </si>
  <si>
    <t>KARAGÖL SÜT ÜRÜNLERİ SANAYİ VE TİCARET LİMİTED ŞİRKETİ</t>
  </si>
  <si>
    <t>SÜT İŞLEYEREK SÜT VE SÜT MAMÜLLERİ İMALATI 42 TON/GÜN</t>
  </si>
  <si>
    <t>06/11/2020 - 516668</t>
  </si>
  <si>
    <t>SAİT UZER IŞIK TEKSTİL</t>
  </si>
  <si>
    <t>KDV İstisnası, Sigorta Primi İşveren Hissesi 10 Yıl, Sigorta Primi Desteği 10 Yıl, Vergi İndirimi %90, YKO %50, Faiz Desteği, Gelir Vergisi Stopajı Desteği 10 Yıl</t>
  </si>
  <si>
    <t>1810.3.05 - Muhtelif konfeksiyon 1.150.000 ADET/YIL</t>
  </si>
  <si>
    <t>06/11/2020 - 516669</t>
  </si>
  <si>
    <t>SAY RAMAT KUYUMCULUK SANAYİ VE TİCARET LİMİTED ŞİRKETİ</t>
  </si>
  <si>
    <t>Metal Atıkları Yeniden Değerlendirme {Bakır, Altın, Gümüş, Platin} 200 TON/YIL</t>
  </si>
  <si>
    <t>06/11/2020 - 516670</t>
  </si>
  <si>
    <t>ÜSTÜNDAĞ AYAKKABI VE AYAKKABI MALZEMELERİ SANAYİ VE TİCARET LİMİTED ŞİRKETİ</t>
  </si>
  <si>
    <t>Vergi İndirimi %50, YKO %15, Gümrük Vergisi Muafiyeti, KDV İstisnası, Sigorta Primi İşveren Hissesi 2 Yıl</t>
  </si>
  <si>
    <t>1920.0.03 - Deri yüzlü ayakkabılar 243.000 ÇİFT/YIL</t>
  </si>
  <si>
    <t>06/11/2020 - 516671</t>
  </si>
  <si>
    <t>MAREN MARAŞ ELEKTRİK ÜRETİM SANAYİ VE TİCARET ANONİM ŞİRKETİ</t>
  </si>
  <si>
    <t>AYDIN</t>
  </si>
  <si>
    <t>4010.0.01 - Elektrik Enerjisi Üretimi {JES} 87 MW</t>
  </si>
  <si>
    <t>06/11/2020 - 516672</t>
  </si>
  <si>
    <t>ABDULLAH YEŞİLMEN</t>
  </si>
  <si>
    <t>KDV İstisnası, Sigorta Primi İşveren Hissesi 10 Yıl, Vergi İndirimi %90, YKO %50, Sigorta Primi Desteği 10 Yıl, Gelir Vergisi Stopajı Desteği 10 Yıl, Faiz Desteği</t>
  </si>
  <si>
    <t>1810.3.05 -Muhtelif konfeksiyon 1.150.000 ADET/YIL</t>
  </si>
  <si>
    <t>06/11/2020 - 516673</t>
  </si>
  <si>
    <t>ÖZYURT MATBAACILIK İNŞAAT TAAHHÜT SANAYİ VE TİCARET LİMİTED ŞİRKETİ</t>
  </si>
  <si>
    <t>Karton Kutu 9.450.000 M2/YIL</t>
  </si>
  <si>
    <t>06/11/2020 - 516674</t>
  </si>
  <si>
    <t>FAGO ASKI MEHMET YAŞAR ÇETİNKAYA</t>
  </si>
  <si>
    <t>Plastikten sofra eşyası, mutfak eşyası, diğer ev eşyası ve tuvalet eşyası 1.440.000 ADET/YIL</t>
  </si>
  <si>
    <t>06/11/2020 - 516675</t>
  </si>
  <si>
    <t>ÜSTÜN PLASTİK AMBALAJ SANAYİ VE TİCARET ANONİM ŞİRKETİ</t>
  </si>
  <si>
    <t>Plastikten damacana, şişe, matara ve benzeri eşyalar {plastik gıda kapları ve kapakları; dondurma yağ yoğurt vb} 6.894 TON/YIL</t>
  </si>
  <si>
    <t>06/11/2020 - 516676</t>
  </si>
  <si>
    <t>HEKTAŞ TİCARET TÜRK ANONİM ŞİRKETİ</t>
  </si>
  <si>
    <t>İMALAT - KİMYASAL GÜBRE VE AZOTLU BİLEŞİKLERİN İMALATI</t>
  </si>
  <si>
    <t>ORGANOMİNERAL { KOMPOZE } GÜBRE 33.500 TON/YIL</t>
  </si>
  <si>
    <t>07/11/2020 - 516677</t>
  </si>
  <si>
    <t>BAKTIROĞLU KANEPE EV TEKSTİL İNŞAAT SANAYİ VE TİCARET LİMİTED ŞİRKETİ</t>
  </si>
  <si>
    <t>Mutfak Dolabı İmalatı 1.200 ADET/YIL, Vestiyer İmalatı 1.200 ADET/YIL, Gömme Dolap İmalatı 1.200 ADET/YIL, Banyo Dolabı İmalatı 1.200 ADET/YIL</t>
  </si>
  <si>
    <t>07/11/2020 - 516678</t>
  </si>
  <si>
    <t>REHA SÜT ÜRÜNLERİ SANAYİ VE TİCARET LİMİTED ŞİRKETİ</t>
  </si>
  <si>
    <t>SÜT İŞLEYEREK SÜT VE SÜT MAMÜLLERİ 97 TON/GÜN</t>
  </si>
  <si>
    <t>07/11/2020 - 516679</t>
  </si>
  <si>
    <t>BASAL TEKNİK TEKSTİL SANAYİ VE TİCARET ANONİM ŞİRKETİ</t>
  </si>
  <si>
    <t>Elyaf Üzerine Baskı, Kesim Katlama ve Paketleme 250.000 KG/YIL</t>
  </si>
  <si>
    <t>07/11/2020 - 516680</t>
  </si>
  <si>
    <t>SYMKO GIDA TEKNOLOJİLERİ ANONİM ŞİRKETİ</t>
  </si>
  <si>
    <t>Toz Şeklindeki Maddelerin Karıştırılması ile Çeşni Üretimi 7.000.000 KG/YIL</t>
  </si>
  <si>
    <t>07/11/2020 - 516681</t>
  </si>
  <si>
    <t>DENİZ DÖNE OLGUN</t>
  </si>
  <si>
    <t>Serada bitkisel yetiştiricilik 10.000 M2</t>
  </si>
  <si>
    <t>07/11/2020 - 516682</t>
  </si>
  <si>
    <t>ALP HİNDİ ÜRETİM SATIŞ PAZARLAMA İTHALAT İHRACAT VE TİCARET LİMİTED ŞİRKETİ</t>
  </si>
  <si>
    <t>Soğuk hava deposu hizmetleri 3.261 M2</t>
  </si>
  <si>
    <t>09/11/2020 - 516683</t>
  </si>
  <si>
    <t>HASSAN TEKSTİL SANAYİ VE TİCARET ANONİM ŞİRKETİ</t>
  </si>
  <si>
    <t>Keçe imalatı 3.110.400 KG/YIL</t>
  </si>
  <si>
    <t>09/11/2020 - 516684</t>
  </si>
  <si>
    <t>TELASİS TEKSTİL ÜRÜNLERİ SANAYİ VE TİCARET ANONİM ŞİRKETİ</t>
  </si>
  <si>
    <t>1729.1.01 - Giyim eşyası hariç, dokuma olmayan kumaş ile bundan yapılan ürünler - TELA 11.936 TON/YIL</t>
  </si>
  <si>
    <t>09/11/2020 - 516685</t>
  </si>
  <si>
    <t>MERİS DIŞ TİCARET TARIM TEKSTİL TAŞIMACILIK İNŞAAT TURİZM SANAYİ VE TİCARET LİMİTED ŞİRKETİ</t>
  </si>
  <si>
    <t>Gümrük Vergisi Muafiyeti, KDV İstisnası, Sigorta Primi İşveren Hissesi 7 Yıl, Vergi İndirimi %80, YKO %40, Faiz Desteği</t>
  </si>
  <si>
    <t>1730.1.01 - Örme tüylü kumaşlar 150 TON/YIL</t>
  </si>
  <si>
    <t>09/11/2020 - 516686</t>
  </si>
  <si>
    <t>AY-KÜ İPLİK SANAYİ VE TİCARET LİMİTED ŞİRKETİ</t>
  </si>
  <si>
    <t>İplik Büküm 225.000 KG/YIL</t>
  </si>
  <si>
    <t>09/11/2020 - 516687</t>
  </si>
  <si>
    <t>BULUT STORE TEKSTİL GIDA İNŞAAT İTHALAT İHRACAT SANAYİ VE TİCARET LİMİTED ŞİRKETİ</t>
  </si>
  <si>
    <t>MUHTELİF KONFEKSİYON İMALATI 1.000.000 ADET/YIL</t>
  </si>
  <si>
    <t>09/11/2020 - 516688</t>
  </si>
  <si>
    <t>ERSA 1 KONFEKSİYON TEKSTİL TAAHHÜT SANAYİ VE DIŞ TİCARET LİMİTED ŞİRKETİ</t>
  </si>
  <si>
    <t>SİNOP</t>
  </si>
  <si>
    <t>Sigorta Primi İşveren Hissesi 10 Yıl, Vergi İndirimi %90, YKO %50, KDV İstisnası, Faiz Desteği</t>
  </si>
  <si>
    <t>Muhtelif konfeksiyon 311.347 ADET/YIL</t>
  </si>
  <si>
    <t>09/11/2020 - 516689</t>
  </si>
  <si>
    <t>PERİ TURİZM ENERJİ TEKSTİL TAŞIMACILIK İNŞAAT SANAYİ VE TİCARET LİMİTED ŞİRKETİ</t>
  </si>
  <si>
    <t>1810.4.10 - Muhtelif Konfeksiyon 2.000.000 ADET/YIL</t>
  </si>
  <si>
    <t>09/11/2020 - 516690</t>
  </si>
  <si>
    <t>CEMCE TRİKO TEKSTİL SANAYİ VE TİCARET LİMİTED ŞİRKETİ</t>
  </si>
  <si>
    <t>DÜZ ÖRME 105.600 KG/YIL</t>
  </si>
  <si>
    <t>09/11/2020 - 516691</t>
  </si>
  <si>
    <t>SEVİLAY ARSLAN</t>
  </si>
  <si>
    <t>Sigorta Primi İşveren Hissesi 2 Yıl, KDV İstisnası</t>
  </si>
  <si>
    <t>Serada bitkisel yetiştiricilik 67.525 M2</t>
  </si>
  <si>
    <t>09/11/2020 - 516692</t>
  </si>
  <si>
    <t>GAZİANTEP VALİLİĞİ YATIRIM İZLEME VE KOORDİNASYON BAŞKANLIĞI</t>
  </si>
  <si>
    <t>Genel kamu yönetimi ile ilgili hizmetler</t>
  </si>
  <si>
    <t>09/11/2020 - 516693</t>
  </si>
  <si>
    <t>BİRECİK BELEDİYE BAŞKANLIĞI</t>
  </si>
  <si>
    <t>09/11/2020 - 516694</t>
  </si>
  <si>
    <t>KLF OTOMOTİV MAKİNE İNŞAAT VE TURİZM SANAYİ TİCARET LİMİTED ŞİRKETİ</t>
  </si>
  <si>
    <t>2891.0.03 - Diğer metal şekillendirme hizmetleri GERİ VİTES MÜŞİRİ 170.000 ADET/YIL, 2891.0.03 - Diğer metal şekillendirme hizmetleri YAĞ MÜŞİRİ 79.000 ADET/YIL, 2891.0.03 - Diğer metal şekillendirme hizmetleri FREN MÜŞİRİ 84.000 ADET/YIL, 2891.0.03 - Diğer metal şekillendirme hizmetleri HARARET MÜŞİRİ 79.000 ADET/YIL, 2891.0.03 - Diğer metal şekillendirme hizmetleri İKAZ MÜŞİRİ 36.000 ADET/YIL, 2891.0.03 - Diğer metal şekillendirme hizmetleri SİLECEK MOTOR DİŞLİSİ {64.000 ADET } 8.144 KG/YIL, 2891.0.03 - Diğer metal şekillendirme hizmetleri MARŞ MOTORU TAMİR TAKIMI { 120000 ADET} 1.770 KG/YIL</t>
  </si>
  <si>
    <t>09/11/2020 - 516695</t>
  </si>
  <si>
    <t>EMT ŞERİT TESTERE SANAYİ TİCARET LİMİTED ŞİRKETİ</t>
  </si>
  <si>
    <t>2891.0.03 - Diğer metal şekillendirme hizmetleri 240.000 ADET/YIL</t>
  </si>
  <si>
    <t>09/11/2020 - 516696</t>
  </si>
  <si>
    <t>AMİSOS MÜZİK ALETLERİ SANAYİ TİCARET LİMİTED ŞİRKETİ</t>
  </si>
  <si>
    <t>SAMSUN</t>
  </si>
  <si>
    <t>BATERİ ZİLİ 41.300 ADET/YIL</t>
  </si>
  <si>
    <t>09/11/2020 - 516697</t>
  </si>
  <si>
    <t>KAPLANLAR BCF İPLİK SANAYİ VE TİCARET ANONİM ŞİRKETİ</t>
  </si>
  <si>
    <t>HALI İPLİĞİ BÜKÜM VE FİKSESİ 6.649.000 KG/YIL</t>
  </si>
  <si>
    <t>09/11/2020 - 516698</t>
  </si>
  <si>
    <t>SOYLU MODA TEKSTİL SANAYİ VE DIŞ TİCARET LİMİTED ŞİRKETİ</t>
  </si>
  <si>
    <t>YUVARLAK ÖRME KUMAŞ 350.000 KG/YIL</t>
  </si>
  <si>
    <t>09/11/2020 - 516699</t>
  </si>
  <si>
    <t>DURU BULGUR GIDA SANAYİ VE TİCARET ANONİM ŞİRKETİ</t>
  </si>
  <si>
    <t>KARAMAN</t>
  </si>
  <si>
    <t>İMALAT - ÖĞÜTÜLMÜŞ TAHIL ÜRÜNLERİ İMALATI</t>
  </si>
  <si>
    <t>BULGUR 49.741 TON/YIL</t>
  </si>
  <si>
    <t>09/11/2020 - 516700</t>
  </si>
  <si>
    <t>REN CAM SANAYİ VE TİCARET LİMİTED ŞİRKETİ</t>
  </si>
  <si>
    <t>İMALAT - CAM VE CAM ÜRÜNLERİ İMALATI</t>
  </si>
  <si>
    <t>Sigorta Primi İşveren Hissesi 3 Yıl, Vergi İndirimi %55, YKO %20, KDV İstisnası, Yatırım Yeri Tahsisi</t>
  </si>
  <si>
    <t>Kavislendirilmiş, kenarları işlenmiş, hakkedilmiş, delinmiş, emaye yapılmış veya başka bir şekilde işlenmiş fakat başka maddelerle çerçevelenmemiş veya donatılmamış cam levha 610.176 M2/YIL</t>
  </si>
  <si>
    <t>09/11/2020 - 516701</t>
  </si>
  <si>
    <t>MİLANO SAVUNMA SANAYİ VE TİCARET LİMİTED ŞİRKETİ</t>
  </si>
  <si>
    <t>2927.0.03 - Muhtelif Tüfek İmalatı {Av Tüfeği ve Havalı Nişan Tüfeği İmalatı} 58.000 ADET/YIL, 2927.0.03 - Kuru Sıkı Ses Tabancası İmalatı 12.000 ADET/YIL, 2927.0.03 - Kuru Hava Tüplü Tüfek İmalatı 12.000 ADET/YIL</t>
  </si>
  <si>
    <t>09/11/2020 - 516702</t>
  </si>
  <si>
    <t>SESA AMBALAJ OFSET MATBAACILIK VE NAKLİYAT SANAYİ TİCARET LİMİTED ŞİRKETİ</t>
  </si>
  <si>
    <t>Oluksuz kağıt veya kartondan katlanabilir kutu, koli ve muhafazalar 2.370.060 KG/YIL</t>
  </si>
  <si>
    <t>09/11/2020 - 516703</t>
  </si>
  <si>
    <t>DOĞA DÖNÜŞÜM AMBALAJ ATIKLARI TOPLAMA AYIRMA TESİSİ LİMİTED ŞİRKETİ</t>
  </si>
  <si>
    <t>3720.0.01 - Atık Toplama Ayırma 44.250 TON/YIL</t>
  </si>
  <si>
    <t>09/11/2020 - 516704</t>
  </si>
  <si>
    <t>DOĞAN KALIP SANAYİ VE TİCARET LİMİTED ŞİRKETİ</t>
  </si>
  <si>
    <t>09/11/2020 - 516705</t>
  </si>
  <si>
    <t>KARADENİZ MOBİLYA İMAL ORMAN ÜRÜNLERİ SATIŞ PAZARLAMA SANAYİ VE TİCARET LİMİTED ŞİRKETİ</t>
  </si>
  <si>
    <t>Oluklu kağıt ve kartondan kutu, koli ve muhafazalar 4.800.000 ADET/YIL</t>
  </si>
  <si>
    <t>09/11/2020 - 516706</t>
  </si>
  <si>
    <t>NEVŞEHİR BELEDİYESİ TURİZM VE SPOR ANONİM ŞİRKETİ</t>
  </si>
  <si>
    <t>NEVŞEHİR</t>
  </si>
  <si>
    <t>09/11/2020 - 516707</t>
  </si>
  <si>
    <t>MANİSA ÖZEL DORUK EĞİTİM-ÖĞRETİM TİCARET VE SANAYİ ANONİM ŞİRKETİ</t>
  </si>
  <si>
    <t>Okul öncesi eğitim hizmetleri 80 ÖĞRENCİ, İlkokul eğitimi 240 ÖĞRENCİ, Ortaokul eğitim hizmetleri 240 ÖĞRENCİ, Lise eğitim hizmetleri 280 ÖĞRENCİ</t>
  </si>
  <si>
    <t>09/11/2020 - 516708</t>
  </si>
  <si>
    <t>RTA MEDİKAL İMALAT İTHALAT İHRACAT SANAYİ VE TİCARET LİMİTED ŞİRKETİ</t>
  </si>
  <si>
    <t>İMALAT - TIBBİ VE CERRAHİ TEÇHİZAT İLE ORTOPEDİK ARAÇLARIN İMALATI</t>
  </si>
  <si>
    <t>tıbbi ve cerrahi maske 150.000.000 ADET/YIL, n95 maske 3.000.000 ADET/YIL</t>
  </si>
  <si>
    <t>09/11/2020 - 516709</t>
  </si>
  <si>
    <t>SOLİDA KİMYA KOZMETİK DEZENFEKTAN VE TEMİZLİK MADDELERİ İTHALAT İHRACAT SANAYİ TİCARET LİMİTED ŞİRKETİ</t>
  </si>
  <si>
    <t>deterjan ve dezenfekte ediciler 2.024 KG/YIL</t>
  </si>
  <si>
    <t>09/11/2020 - 516710</t>
  </si>
  <si>
    <t>ECE PİKNİK ÜRÜNLERİ PLASTİK VE KÖMÜR ÜRETİM İTHALAT İHRACAT ANONİM ŞİRKETİ</t>
  </si>
  <si>
    <t>tıbbi ve cerrahi maske 15.120.000 ADET/YIL</t>
  </si>
  <si>
    <t>09/11/2020 - 516711</t>
  </si>
  <si>
    <t>KARAGÖZLER GIDA LOJİSTİK TİCARET VE SANAYİ LİMİTED ŞİRKETİ</t>
  </si>
  <si>
    <t>SEBZE VE MEVYE PAKETLEME 38.400.000 KG/YIL</t>
  </si>
  <si>
    <t>09/11/2020 - 516712</t>
  </si>
  <si>
    <t>YILDIZ PUL OTOMOTİV MOTOR PARÇALARI SANAYİ ANONİM ŞİRKETİ</t>
  </si>
  <si>
    <t>KDV İstisnası, Gümrük Vergisi Muafiyeti, Sigorta Primi İşveren Hissesi 6 Yıl, Vergi İndirimi %70, YKO %30, Faiz Desteği</t>
  </si>
  <si>
    <t>Araç fren ve debriyaj sistemleri için oring, nutring ve özel formlu kauçuk parçalar 50.000 KG/YIL</t>
  </si>
  <si>
    <t>09/11/2020 - 516713</t>
  </si>
  <si>
    <t>Y.T.T. OTOMOTİV SANAYİİ VE TİCARET LİMİTED ŞİRKETİ</t>
  </si>
  <si>
    <t>KDV İstisnası, Gümrük Vergisi Muafiyeti, Vergi İndirimi %70, YKO %30, Sigorta Primi İşveren Hissesi 6 Yıl, Faiz Desteği</t>
  </si>
  <si>
    <t>Otomotiv Sanayi Yedek Parçaları{Motor Takozu, Körük, Dingil Bağlantı Elamanları Debriyaj sızdırmazlık Elemanları vb kauçuk bağlantı elemanları} 241.540 KG/YIL</t>
  </si>
  <si>
    <t>09/11/2020 - 516714</t>
  </si>
  <si>
    <t>GÜNEŞ GAZ ARMATÜRLERİ SANAYİ VE TİCARET LİMİTED ŞİRKETİ</t>
  </si>
  <si>
    <t>İMALAT - POMPA, KOMPRESÖR, MUSLUK VE VANA İMALATI</t>
  </si>
  <si>
    <t>2911.0.08 - KAYNAK VE KESME HAMLAÇ TAKIMLARI {400000 KG} 1.090.000 KG/YIL, 2922.0.15 - KAYNAK VE KESME HAMLAÇ TAKIMLARI {400000 KG} 1.200.000 ADET/YIL, 2912.2.01 - ALEV GERİ TEPME EMNİYET VALFLERİ {1.100.000 ADET } 270.000 ADET/YIL, 2922.0.15 - KAYNAK VE KESME HAMLAÇ TAKIMLARI {PROPAN ,.KG } 1.550.000 ADET/YIL, 2912.2.01 - TÜP VALFI {SINAİ ,1.040.000 ADET} 824.000 KG/YIL</t>
  </si>
  <si>
    <t>09/11/2020 - 516715</t>
  </si>
  <si>
    <t>TERZİALAN BELEDİYE BAŞKANLIĞI</t>
  </si>
  <si>
    <t>09/11/2020 - 516716</t>
  </si>
  <si>
    <t>ORTAKÖY BELEDİYE BAŞKANLIĞI</t>
  </si>
  <si>
    <t>ÇORUM</t>
  </si>
  <si>
    <t>Belediye hizmeti</t>
  </si>
  <si>
    <t>09/11/2020 - 516717</t>
  </si>
  <si>
    <t>TATLI PARK DONDURMA GIDA SANAYİ VE TİCARET LİMİTED ŞİRKETİ</t>
  </si>
  <si>
    <t>ŞERBETLİ TATLILAR, KURU VE YAŞ PASTA, SU BÖREĞİ, SİMİT, POĞAÇA, FISTIK EZMEZİ 164.339 KG/YIL</t>
  </si>
  <si>
    <t>09/11/2020 - 516718</t>
  </si>
  <si>
    <t>KESA MAKİNE VE EKİPMANLARI İNŞAAT SANAYİ TİCARET LİMİTED ŞİRKETİ</t>
  </si>
  <si>
    <t>2925.0.06 - Şekerleme, kakao veya çikolata imaline özgü makine 120 ADET/YIL</t>
  </si>
  <si>
    <t>09/11/2020 - 516719</t>
  </si>
  <si>
    <t>YUDO SICAK YOLLUK SİSTEMLERİ SANAYİ VE TİCARET LİMİTED ŞİRKETİ</t>
  </si>
  <si>
    <t>Gümrük Vergisi Muafiyeti, KDV İstisnası, Sigorta Primi İşveren Hissesi 2 Yıl, Vergi İndirimi %50, YKO %15</t>
  </si>
  <si>
    <t>2929.2.09 - Plastik enjeksiyon kalıpları için aksam ve parçalar {sıcak yolluk sistemi,meme gövdesi, meme ucu, valf pimi, pul, meme flansı. kalıp flansı manifold vb} 7.876 KG, 2899.5.09 - Soğutma burcu</t>
  </si>
  <si>
    <t>09/11/2020 - 516720</t>
  </si>
  <si>
    <t>İLYAS AL MUSTAFA AL ADİ ORTAKLIĞI</t>
  </si>
  <si>
    <t>İMALAT - B.Y.S. EV ALETLERİ İMALATI</t>
  </si>
  <si>
    <t>SOBA DİRSEĞİ 24.500.000 ADET/YIL, SOBA BORU 2.250.000 ADET/YIL, SOBA KUZİNE 1.350.000 ADET/YIL</t>
  </si>
  <si>
    <t>09/11/2020 - 516721</t>
  </si>
  <si>
    <t>ALİ SARGIN</t>
  </si>
  <si>
    <t>09/11/2020 - 516722</t>
  </si>
  <si>
    <t>MANAVGAT SAHA İLAÇLAMA TARIM İNŞAAT GIDA TURİZM SANAYİ VE TİCARET LİMİTED ŞİRKETİ</t>
  </si>
  <si>
    <t>Serada bitkisel yetiştiricilik 15.000 M2</t>
  </si>
  <si>
    <t>09/11/2020 - 516723</t>
  </si>
  <si>
    <t>TAFE GIDA MADDELERİ SANAYİ VE TİCARET ANONİM ŞİRKETİ</t>
  </si>
  <si>
    <t>DRAJELER, BADEM ŞEKERİ VE ÇİKOLATA KAPLI ÜRÜNLER. 2.335.642 KG/YIL, Kurabiye ve Kuru Baklava 661.828 KG/YIL</t>
  </si>
  <si>
    <t>09/11/2020 - 516724</t>
  </si>
  <si>
    <t>KUBİLAY DEMİRCAN</t>
  </si>
  <si>
    <t>Serada bitkisel yetiştiricilik {Muz Serası} 16.000 M2</t>
  </si>
  <si>
    <t>09/11/2020 - 516725</t>
  </si>
  <si>
    <t>UYGUN RAFİNE YAĞ SANAYİ VE TİCARET LİMİTED ŞİRKETİ</t>
  </si>
  <si>
    <t>ZEYTİN YAĞI 100.000 TON/YIL</t>
  </si>
  <si>
    <t>09/11/2020 - 516726</t>
  </si>
  <si>
    <t>MEHMET EROĞLU</t>
  </si>
  <si>
    <t>Serada bitkisel yetiştiricilik {Muz Serası} 21.000 M2</t>
  </si>
  <si>
    <t>09/11/2020 - 516727</t>
  </si>
  <si>
    <t>SBR YAPIM İŞLETME İNŞAAT TANITIM ORGANİZASYON SANAYİ TİCARET LİMİTED ŞİRKETİ</t>
  </si>
  <si>
    <t>KDV İstisnası, Vergi İndirimi %50, YKO %15, Sigorta Primi İşveren Hissesi 2 Yıl</t>
  </si>
  <si>
    <t>Soğuk hava deposu 7.000 M2</t>
  </si>
  <si>
    <t>09/11/2020 - 516728</t>
  </si>
  <si>
    <t>AFT FİLTRE İMALAT MEKANİK İNŞAAT SANAYİ VE TİCARET ANONİM ŞİRKETİ</t>
  </si>
  <si>
    <t>Sigorta Primi İşveren Hissesi 6 Yıl, Vergi İndirimi %70, YKO %30, Gümrük Vergisi Muafiyeti, KDV İstisnası, Yatırım Yeri Tahsisi, Faiz Desteği</t>
  </si>
  <si>
    <t>MUHTELİF HAVALANDIRMA FİLTRESİ 418.000 ADET/YIL</t>
  </si>
  <si>
    <t>09/11/2020 - 516729</t>
  </si>
  <si>
    <t>MOSKİNO MAKİNA ELEKTRİK REKLAM İNŞAAT YAZILIM İTHALAT İHRACAT LİMİTED ŞİRKETİ</t>
  </si>
  <si>
    <t>İMALAT - DEMİRYOLU VE TRAMVAY LOKOMOTİFLERİ İLE VAGONLARININ İMALATI</t>
  </si>
  <si>
    <t>YÜK VAGONU VE AKSAM/PARÇALARI 120 ADET/YIL, YOLCU VAGONU VE AKSAM/PARÇALARI 120 ADET/YIL</t>
  </si>
  <si>
    <t>09/11/2020 - 516730</t>
  </si>
  <si>
    <t>KV ELEKTRİK ÜRETİM ANONİM ŞİRKETİ</t>
  </si>
  <si>
    <t>4010.0.01 - Elektrik Enerjisi Üretimi {HES} 14,19 MW</t>
  </si>
  <si>
    <t>09/11/2020 - 516731</t>
  </si>
  <si>
    <t>ONAYLAR SAVURMA DÖKÜM METAL ALAŞIMLARI SANAYİ VE TİCARET LİMİTED ŞİRKETİ</t>
  </si>
  <si>
    <t>Burç-Dişli 160.000 KG/YIL, Burç-Vana 160.000 KG/YIL</t>
  </si>
  <si>
    <t>09/11/2020 - 516732</t>
  </si>
  <si>
    <t>HKS AMBALAJ KALIP SANAYİ TİCARET LİMİTED ŞİRKETİ</t>
  </si>
  <si>
    <t>Sigorta Primi İşveren Hissesi 6 Yıl, Vergi İndirimi %70, YKO %30, Gümrük Vergisi Muafiyeti, KDV İstisnası</t>
  </si>
  <si>
    <t>Endüstriyel Kesme Kalıbı {Ambalaj Kalıbı} 35.000 ADET/YIL</t>
  </si>
  <si>
    <t>09/11/2020 - 516733</t>
  </si>
  <si>
    <t>SEM ISI PLASTİK GIDA TURİZM DAYANIKLI TÜKETİM İTHALAT İHRACAT SANAYİ VE TİCARET ANONİM ŞİRKETİ</t>
  </si>
  <si>
    <t>Sigorta Primi İşveren Hissesi 6 Yıl, Vergi İndirimi %70, YKO %30, Gümrük Vergisi Muafiyeti, Faiz Desteği, KDV İstisnası</t>
  </si>
  <si>
    <t>ELEKTRİKLİ ÜTÜ 330.000 ADET/YIL, SAÇ KURUTMA MAKİNESİ 275.000 ADET/YIL, ÇAY MAKİNESİ 25.000 ADET/YIL</t>
  </si>
  <si>
    <t>09/11/2020 - 516734</t>
  </si>
  <si>
    <t>T.Y.P. TRAKTÖR YEDEK PARÇALARI OTOMOTİV ELEKTRONİK İNŞAAT SANAYİ VE TİCARET LİMİTED ŞİRKETİ</t>
  </si>
  <si>
    <t>Motorlu taşıtların b.y.s. diğer parça ve aksesuarları 2.017.400 KG/YIL</t>
  </si>
  <si>
    <t>09/11/2020 - 516735</t>
  </si>
  <si>
    <t>KAÇKAR SAVUNMA MAKİNA SANAYİ TİCARET LİMİTED ŞİRKETİ</t>
  </si>
  <si>
    <t>Av Tüfekleri Parçaları 10.000 ADET/YIL</t>
  </si>
  <si>
    <t>09/11/2020 - 516736</t>
  </si>
  <si>
    <t>AYRAF TEL ÜRÜNLERİ İNŞAAT SANAYİ VE TİCARET LİMİTED ŞİRKETİ</t>
  </si>
  <si>
    <t>ESKİŞEHİR</t>
  </si>
  <si>
    <t>Elektrikli Ev Aletleri { Buzdolabı, Fırın vb.} Tel Raf İmalatı 600.000 KG/YIL</t>
  </si>
  <si>
    <t>09/11/2020 - 516737</t>
  </si>
  <si>
    <t>PEGRA MAKİNA TEKNOLOJİ TİCARET LİMİTED ŞİRKETİ</t>
  </si>
  <si>
    <t>Otomotiv Sanayine Yönelik Muhtelif Aksam ve Parçalar Üretimi {Aks Bağlantı Kafası, Diferansiyel Bağlantı Flanşı, Yakıt Yolu ve Enjektör Giriş, Manifold Intercooler Giriş ve Çıkış Başlıkları, vb.} 10.000 ADET/YIL</t>
  </si>
  <si>
    <t>09/11/2020 - 516738</t>
  </si>
  <si>
    <t>ONURSAN AMBALAJ SANAYİ VE TİCARET LİMİTED ŞİRKETİ</t>
  </si>
  <si>
    <t>Plastik ambalaj ürünleri {plastik levhalardan termoform ile şekillendirilmiş} 433.204 KG/YIL</t>
  </si>
  <si>
    <t>09/11/2020 - 516739</t>
  </si>
  <si>
    <t>TATLI PLASTİK SANAYİ VE TİCARET LİMİTED ŞİRKETİ</t>
  </si>
  <si>
    <t>Plastikten diğer ambalaj malzemeleri 530.062 ADET/YIL</t>
  </si>
  <si>
    <t>10/11/2020 - 516740</t>
  </si>
  <si>
    <t>ÖFA O2 SINAİ TIBBİ GAZLAR PETROL ÜRÜNLERİ MEDİKAL MADENCİLİK TURİZM HAYVANCILIK OTOMASYON İTHALAT İHRACAT SANAYİ TİCARET LİMİTED ŞİRKETİ</t>
  </si>
  <si>
    <t>BİTLİS</t>
  </si>
  <si>
    <t>Sigorta Primi İşveren Hissesi 10 Yıl, Gelir Vergisi Stopajı Desteği 10 Yıl, Sigorta Primi Desteği 10 Yıl, Vergi İndirimi %90, YKO %50, Gümrük Vergisi Muafiyeti, KDV İstisnası, Yatırım Yeri Tahsisi, Faiz Desteği</t>
  </si>
  <si>
    <t>2411.1.01 - SIVI OKSİJEN 18.000.000 TON/YIL</t>
  </si>
  <si>
    <t>10/11/2020 - 516741</t>
  </si>
  <si>
    <t>STEEL MAKİNA KALIP SANAYİ VE TİCARET LİMİTED ŞİRKETİ</t>
  </si>
  <si>
    <t>SAC İŞLEME MAKİNALARINA AİT AKSAM VE PARÇALAR 1.000.000 KG/YIL</t>
  </si>
  <si>
    <t>10/11/2020 - 516742</t>
  </si>
  <si>
    <t>SER MEKATRONİK SANAYİ VE TİCARET LİMİTED ŞİRKETİ</t>
  </si>
  <si>
    <t>İMALAT - TEKSTİL, GİYİM EŞYASI VE DERİ İŞLEMEDE KULLANILAN MAKİNELERİN İMALATI</t>
  </si>
  <si>
    <t>TEKSTİL FİNİSAJ MAKİNALARI İMALATI 367 ADET/YIL</t>
  </si>
  <si>
    <t>10/11/2020 - 516743</t>
  </si>
  <si>
    <t>KAMATEK YEDEK PARÇA MAKİNA VE DİŞLİ İMALATI SANAYİ TİCARET LİMİTED ŞİRKETİ</t>
  </si>
  <si>
    <t>Dişli ve Yedek Parça İmalatı 384.000 KG/YIL</t>
  </si>
  <si>
    <t>10/11/2020 - 516744</t>
  </si>
  <si>
    <t>RİMET MAKİNA VE HİDROLİK SANAYİ TİCARET LİMİTED ŞİRKETİ</t>
  </si>
  <si>
    <t>İMALAT - MADEN, TAŞOCAĞI VE İNŞAAT MAKİNELERİ İMALATI</t>
  </si>
  <si>
    <t>Rüzgar Enerjisi İle Çalışan Üretim Sistemlerinin Jeneratörüne Ait Çelik Gövde, Alt-Üst Kapakları ve Aksesuarları} 1.976.000 KG/YIL, Çimento Fabrikası Aksamları, Vals, Değirmen, Kaplin, Konkasör Parçaları, Çamur Pompası Parçaları, Konik Kırıcı Parçaları, Hidroelektrik Santral Türbin Parçaları, Jeotermal Türbin Parçaları 2.964.000 KG/YIL</t>
  </si>
  <si>
    <t>10/11/2020 - 516745</t>
  </si>
  <si>
    <t>FAHRİ SAKIN FMD HİDROLİK</t>
  </si>
  <si>
    <t>Hidrolik Silindir 881 ADET/YIL, Hidrolik Silindir Parçaları 282.950 KG/YIL</t>
  </si>
  <si>
    <t>10/11/2020 - 516746</t>
  </si>
  <si>
    <t>İNNOVA EV ALETLERİ SANAYİ TİCARET YUSUF MAMUR KOLLEKTİF ŞİRKETİ</t>
  </si>
  <si>
    <t>Sigorta Primi İşveren Hissesi 6 Yıl, Faiz Desteği</t>
  </si>
  <si>
    <t>Mini Fırın 100.000 ADET/YIL, Davul Fırın 100.000 ADET/YIL</t>
  </si>
  <si>
    <t>10/11/2020 - 516747</t>
  </si>
  <si>
    <t>NİMA ÖRME SANAYİ VE TİCARET LİMİTED ŞİRKETİ</t>
  </si>
  <si>
    <t>ELASTİKİ YUVARLAK ÖRME KUMAŞ 711.520 KG/YIL</t>
  </si>
  <si>
    <t>10/11/2020 - 516748</t>
  </si>
  <si>
    <t>ARKAR ÖRME TEKSTİL SANAYİ VE TİCARET LİMİTED ŞİRKETİ</t>
  </si>
  <si>
    <t>Yuvarlak Örme Kumaş 511.160 KG/YIL</t>
  </si>
  <si>
    <t>10/11/2020 - 516749</t>
  </si>
  <si>
    <t>ADANIR LAZER MAKİNA VE METAL SANAYİ TİCARET LİMİTED ŞİRKETİ</t>
  </si>
  <si>
    <t>Sac Kesim ve Büküm İşleri, Çelik Kapı ve Kasası, Metal Dolap ve Raf, Pano Kasası, Yangın Dolabı, Makine Aksamları, Asansör Kabinleri ve Aksamları vb. imalatı 425.000 KG/YIL, Muhtelif Compact Arşiv Dolabı {6.000 Adet/Yıl} 540.000 KG/YIL</t>
  </si>
  <si>
    <t>10/11/2020 - 516750</t>
  </si>
  <si>
    <t>PİKSAN KESİCİ TAKIM SANAYİ VE TİCARET LİMİTED ŞİRKETİ</t>
  </si>
  <si>
    <t>İMALAT - ÇATAL-BIÇAK TAKIMI, EL ALETLERİ VE HIRDAVAT MALZEMELERİ İMALATI</t>
  </si>
  <si>
    <t>Kesici Takım 2.128 KG/YIL</t>
  </si>
  <si>
    <t>10/11/2020 - 516751</t>
  </si>
  <si>
    <t>YLS HAVALANDIRMA SANAYİ TİCARET ANONİM ŞİRKETİ</t>
  </si>
  <si>
    <t>Diğer metal şekillendirme hizmetleri 4.680 TON/YIL</t>
  </si>
  <si>
    <t>10/11/2020 - 516752</t>
  </si>
  <si>
    <t>SÜLEYMAN DURGUN</t>
  </si>
  <si>
    <t>Serada bitkisel yetiştiricilik {Muz Serası} 38.000 M2</t>
  </si>
  <si>
    <t>10/11/2020 - 516753</t>
  </si>
  <si>
    <t>UŞAK ASYA İPLİK DIŞ TİCARET SANAYİ LİMİTED ŞİRKETİ</t>
  </si>
  <si>
    <t>REJENERE İPLİK 2.151.205 KG/YIL</t>
  </si>
  <si>
    <t>10/11/2020 - 516754</t>
  </si>
  <si>
    <t>TEK 1 GIDA UNLU MAMÜLLER SANAYİ TİCARET ANONİM ŞİRKETİ</t>
  </si>
  <si>
    <t>PAKETLİ YÖRESEL KURABİYE 960.000 ADET/YIL, KEK 375.000 ADET/YIL, GALETA 1.500.000 ADET/YIL</t>
  </si>
  <si>
    <t>10/11/2020 - 516755</t>
  </si>
  <si>
    <t>KAFKA DÖNÜŞÜM ATIK YÖNETİMİ SANAYİ TİCARET LİMİTED ŞİRKETİ</t>
  </si>
  <si>
    <t>TEVSİ, ENTEGRASYON</t>
  </si>
  <si>
    <t>Sigorta Primi İşveren Hissesi 7 Yıl, Vergi İndirimi %80, YKO %40, Faiz Desteği, KDV İstisnası, Yatırım Yeri Tahsisi</t>
  </si>
  <si>
    <t>TEHLİKESİZ ATIK TOPLAMA 38.000.000 KG, TEHLİKESİZ ATIK AYIRMA 42.000.000 KG, TEHLİKESİZ ATIK GERİ KAZANIM 68.000.000 KG, ÖMRÜNÜ TAMAMLAMIŞ LASTİK GERİ KAZANIMI 2.652.000 KG</t>
  </si>
  <si>
    <t>10/11/2020 - 516756</t>
  </si>
  <si>
    <t>BERRAK TEKSTİL SANAYİ VE TİCARET LİMİTED ŞİRKETİ</t>
  </si>
  <si>
    <t>MUHTELİF KONFEKSİYON {İç Giyim} 1.952.400 ADET/YIL</t>
  </si>
  <si>
    <t>10/11/2020 - 516757</t>
  </si>
  <si>
    <t>ALİ ULVİ BÜYÜKKAYNAK SÜRAT KALIP VE MAKİNA</t>
  </si>
  <si>
    <t>CAM KALIP 918 ADET/YIL, PLASTİK ENJEKSİYON KALIBI 320 ADET/YIL, LPG MAŞONLARI 600.220 KG/YIL</t>
  </si>
  <si>
    <t>10/11/2020 - 516758</t>
  </si>
  <si>
    <t>10/11/2020 - 516759</t>
  </si>
  <si>
    <t>ÖZGAYD OTOMOTİV SANAYİ VE TİCARET LİMİTED ŞİRKETİ</t>
  </si>
  <si>
    <t>Supap Gaydı 1.448.445 KG/YIL, Supap Bagası 112.035 KG/YIL, 3430.0.01 - Alüminyum Silindir Başlığı 3.242.010 KG/YIL</t>
  </si>
  <si>
    <t>10/11/2020 - 516760</t>
  </si>
  <si>
    <t>KARS BELEDİYE BAŞKANLIĞI</t>
  </si>
  <si>
    <t>KARS</t>
  </si>
  <si>
    <t>10/11/2020 - 516762</t>
  </si>
  <si>
    <t>MELTEM MODÜLER MOBİLYA KOLTUK SANAYİ VE TİCARET ANONİM ŞİRKETİ</t>
  </si>
  <si>
    <t>Gümrük Vergisi Muafiyeti, KDV İstisnası, Sigorta Primi İşveren Hissesi 3 Yıl, Vergi İndirimi %55, YKO %20</t>
  </si>
  <si>
    <t>MODÜLER MOBİLYA, BAZA KOLTUK ÇEKYAT 47.560 ADET/YIL, YATAK 21.100 ADET/YIL</t>
  </si>
  <si>
    <t>10/11/2020 - 516763</t>
  </si>
  <si>
    <t>SÖNMEZ HAMMADDE PLASTİK SANAYİ VE TİCARET LİMİTED ŞİRKETİ</t>
  </si>
  <si>
    <t>KİLİS</t>
  </si>
  <si>
    <t>GERİ DÖNÜŞTÜRÜLMÜŞ GRANÜL 75.000 TON/YIL</t>
  </si>
  <si>
    <t>10/11/2020 - 516764</t>
  </si>
  <si>
    <t>ERMETAL ENDÜSTRİ GERİ DÖNÜŞÜM TAŞIMACILIK SANAYİ VE TİCARET ANONİM ŞİRKETİ</t>
  </si>
  <si>
    <t>YENİDEN DEĞERLENDİRİLMİŞ METAL ATIK VE HURDALAR 86.212 TON/YIL</t>
  </si>
  <si>
    <t>10/11/2020 - 516765</t>
  </si>
  <si>
    <t>MUHAMMER ERKOVAN</t>
  </si>
  <si>
    <t>TEVSİ, MODERNİZASYON, ÜRÜN ÇEŞİTLENDİRME</t>
  </si>
  <si>
    <t>2899.5.02 - Endüstriyel Mutfak Eşyaları{ Odunlu Döner, İskender Ocağı, Çalışma Tezgahı ,Davlumbaz, Fırın, Ocak vb} 19.350 ADET/YIL</t>
  </si>
  <si>
    <t>10/11/2020 - 516766</t>
  </si>
  <si>
    <t>ALTES ALÜMİNYUM SANAYİ VE İNŞAAT TİCARET LİMİTED ŞİRKETİ</t>
  </si>
  <si>
    <t>İMALAT - METAL YAPI MALZEMELERİ İMALATI</t>
  </si>
  <si>
    <t>ALÜMİNYUM DOĞRAMA 30.945 M2/YIL, ALÜMİNYUM PANEL CAMLI GİYDİRME CEPHE 95.829 M2/YIL</t>
  </si>
  <si>
    <t>10/11/2020 - 516767</t>
  </si>
  <si>
    <t>EKOL TANK METAL KİMYA MAKİNA SANAYİ VE TİCARET ANONİM ŞİRKETİ</t>
  </si>
  <si>
    <t>2899.1.02 - Demir veya çelikten her türlü tank, varil, kutu v.b. muhafazalar {gazlar için olanlar hariç} {hacmi 500.000 ADET/YIL</t>
  </si>
  <si>
    <t>10/11/2020 - 516768</t>
  </si>
  <si>
    <t>FRELLİ MOBİLYA AKSESUARLARI SANAYİ VE TİCARET LİMİTED ŞİRKETİ</t>
  </si>
  <si>
    <t>Yaylı Menteşe 1.560.600 KG, Çekmece Rayı 57.406 KG, Tencere Tava 1.600.000 ADET</t>
  </si>
  <si>
    <t>10/11/2020 - 516769</t>
  </si>
  <si>
    <t>ADİLOĞULLARI SEBZE VE MEYVE KOMİSYONCULUĞU VE TAŞIMACILIK SANAYİ TİCARET LİMİTED ŞİRKETİ</t>
  </si>
  <si>
    <t>Serada bitkisel yetiştiricilik 6.000 M2</t>
  </si>
  <si>
    <t>10/11/2020 - 516770</t>
  </si>
  <si>
    <t>FETİH YAY AYNUR KÜÇÜK</t>
  </si>
  <si>
    <t>Setiskur Vida 20.000.000 ADET/YIL</t>
  </si>
  <si>
    <t>10/11/2020 - 516771</t>
  </si>
  <si>
    <t>KURTALAN BELEDİYE BAŞKANLIĞI</t>
  </si>
  <si>
    <t>10/11/2020 - 516772</t>
  </si>
  <si>
    <t>M.Y.K. ÇELİK YAY VE ELEKTRİK SANAYİ VE TİCARET LİMİTED ŞİRKETİ</t>
  </si>
  <si>
    <t>MUHTELİF YAY{BASKI,ÇEKME,FORMLU YAYLAR VB.} 500.000 ADET/YIL</t>
  </si>
  <si>
    <t>10/11/2020 - 516773</t>
  </si>
  <si>
    <t>RECEP EPAYDIN EPAYDIN TEKSTİL</t>
  </si>
  <si>
    <t>1810.2.01 - İşte giyilen ceket, kazak v.b.erkek giysileri 1.400.000 ADET/YIL</t>
  </si>
  <si>
    <t>10/11/2020 - 516774</t>
  </si>
  <si>
    <t>KAYA PANEL ASMA TAVAN DEKORATİF YAPI MALZEMELERİ SANAYİ VE TİCARET LİMİTED ŞİRKETİ</t>
  </si>
  <si>
    <t>Sigorta Primi İşveren Hissesi 3 Yıl, Vergi İndirimi %55, YKO %20, Gümrük Vergisi Muafiyeti, KDV İstisnası, Yatırım Yeri Tahsisi</t>
  </si>
  <si>
    <t>Alüminyum lamel 628 TON/YIL, Alüminyum panel 120 TON, Omega taşıyıcı 212 TON/YIL, Alüminyum asma tavan paneli 291 TON/YIL</t>
  </si>
  <si>
    <t>10/11/2020 - 516775</t>
  </si>
  <si>
    <t>TAMTAM TEKSTİL PAZARLAMA VE DANIŞMANLIK DIŞ TİCARET LİMİTED ŞİRKETİ</t>
  </si>
  <si>
    <t>1810.3.04 - Kadın veya kız çocuk için ceket, kazak, blazer, pantolon, tulum, kısa pantolon ve şortlar {örme} 200.000 ADET/YIL</t>
  </si>
  <si>
    <t>10/11/2020 - 516776</t>
  </si>
  <si>
    <t>GÜNEŞ TEKSTİL BRODE SÜT VE SÜT ÜRÜNLERİ TAŞIMACILIK SANAYİ VE TİCARET ANONİM ŞİRKETİ</t>
  </si>
  <si>
    <t>1711.2.03 - Sentetik ve suni filament dokuma ipliğinden dokumalar 3.624.922 M2/YIL</t>
  </si>
  <si>
    <t>10/11/2020 - 516777</t>
  </si>
  <si>
    <t>AKKOZAK TEKSTİL İNŞAAT SANAYİ VE TİCARET LİMİTED ŞİRKETİ</t>
  </si>
  <si>
    <t>Sigorta Primi İşveren Hissesi 3 Yıl, Vergi İndirimi %55, YKO %20, KDV İstisnası, Gümrük Vergisi Muafiyeti</t>
  </si>
  <si>
    <t>Ham bez 9.500.000 M2/YIL</t>
  </si>
  <si>
    <t>10/11/2020 - 516778</t>
  </si>
  <si>
    <t>ÖNYILDIZ ÇAMAŞIRLARI TEKSTİL SANAYİ VE TİCARET LİMİTED ŞİRKETİ</t>
  </si>
  <si>
    <t>Vergi İndirimi %80, YKO %40, Gümrük Vergisi Muafiyeti, KDV İstisnası, Faiz Desteği</t>
  </si>
  <si>
    <t>1711.1.06 - Pamuk ipliği {perakende ticaret için olmayan} OPEN-END PAMUK İPLİĞİ 951.733 KG/YIL, 1712.0.02 - Dokumaların ağartılması KUMAŞ KASAR 633.600 KG/YIL, 1712.0.03 - Dokumaların boyanması KUMAŞ BOYAMA 2.693.250 KG/YIL, 1711.1.06 - Pamuk ipliği {perakende ticaret için olmayan} PENYE PAMUK İPLİĞİ 1.553.645 KG/YIL</t>
  </si>
  <si>
    <t>10/11/2020 - 516779</t>
  </si>
  <si>
    <t>TARAKLI BELEDİYE BAŞKANLIĞI</t>
  </si>
  <si>
    <t>11/11/2020 - 516780</t>
  </si>
  <si>
    <t>ERMAKSAN MAKİNA SANAYİ VE TİCARET ANONİM ŞİRKETİ</t>
  </si>
  <si>
    <t>KDV İstisnası, Gümrük Vergisi Muafiyeti, Vergi İndirimi %90, YKO %50, Sigorta Primi İşveren Hissesi 7 Yıl, Faiz Desteği, Sigorta Primi Desteği 5 Yıl, Gelir Vergisi Stopajı Desteği 10 Yıl</t>
  </si>
  <si>
    <t>800x800 mm2 den Büyük Üretim Alanına Sahip Otomatik Toz Sirkülasyon Sistemli 4 Lazerli Eklemeli İmalat Sistemi 17 ADET/YIL</t>
  </si>
  <si>
    <t>11/11/2020 - 516781</t>
  </si>
  <si>
    <t>ED DİŞLİ MAKİNA SANAYİ VE TİCARET LİMİTED ŞİRKETİ</t>
  </si>
  <si>
    <t>Makina İmalatı {Plastik halat makinası, komple hat} 4 ADET/YIL, Makina yedek parçası {çeşitli dişli çark, miller} 1.065.000 KG/YIL</t>
  </si>
  <si>
    <t>11/11/2020 - 516782</t>
  </si>
  <si>
    <t>TKS TERMİNAL KONNEKTÖR KALIP SANAYİ TİCARET ANONİM ŞİRKETİ</t>
  </si>
  <si>
    <t>İMALAT - ELEKTRİK DAĞITIM VE KONTROL CİHAZLARI İMALATI</t>
  </si>
  <si>
    <t>KABLO UCU TERMİNALİ {PİRİNÇ} 734.000.000 ADET/YIL, KABLO UCU TERMİNALİ {BAKIR} 4.000.000 ADET/YIL, FİŞ KARKASI {FİŞ ÇEKİRDEĞİ} 20.000.000 ADET/YIL, PLASTİK KONNEKTÖR {198.000.000 ADET} 99.000 KG/YIL, PLASTİK KABLO BAĞI {30.800.000 ADET} 77.000 KG/YIL</t>
  </si>
  <si>
    <t>11/11/2020 - 516783</t>
  </si>
  <si>
    <t>MOLDTİME MAKİNA KALIP SANAYİ LİMİTED ŞİRKETİ</t>
  </si>
  <si>
    <t>ALÇAK BASINÇ DÖKÜM MAKİNASI 6 ADET/YIL, Fren ve Debriyaj parçalarının Plastik Aksamı Üretimi 100.000 ADET/YIL, Fren ve Debriyaj Yedek parçalarının üretimi 100.000 ADET/YIL, Döküm kalıpları yapımı 24 ADET/YIL</t>
  </si>
  <si>
    <t>11/11/2020 - 516784</t>
  </si>
  <si>
    <t>İSMAİL YAZAR LİDER MAKİNE</t>
  </si>
  <si>
    <t>Su Pompası Aksam ve Parçaları {Gövde, Santrifüj, Manifazer ve Kapak} 8.000 ADET/YIL</t>
  </si>
  <si>
    <t>11/11/2020 - 516785</t>
  </si>
  <si>
    <t>TSY ENERJİ ENDÜSTRİSİ SANAYİ VE TİCARET LİMİTED ŞİRKETİ</t>
  </si>
  <si>
    <t>Transformatörler için Aksam ve Parçalar {Trafo Kazanı, Kazan Kapağı, Kablo Kutusu, Trafo Kazan Deposu, Kovan, Sıkıştırma Demiri ve Mıuhafazası vb.} 125.000 KG/YIL</t>
  </si>
  <si>
    <t>11/11/2020 - 516786</t>
  </si>
  <si>
    <t>APEX DOKUMA SANAYİ ANONİM ŞİRKETİ</t>
  </si>
  <si>
    <t>1712.0.04 - Dokuma üzerine baskı 100.000 M2, Dokumaların boyanması 400.000 M2</t>
  </si>
  <si>
    <t>11/11/2020 - 516787</t>
  </si>
  <si>
    <t>ÇELİKLER ORHANELİ TUNÇBİLEK ELEKTRİK ÜRETİM ANONİM ŞİRKETİ</t>
  </si>
  <si>
    <t>KÜTAHYA</t>
  </si>
  <si>
    <t>Sigorta Primi İşveren Hissesi 7 Puan, Vergi İndirimi %80, YKO %40, Gümrük Vergisi Muafiyeti, KDV İstisnası, Faiz Desteği</t>
  </si>
  <si>
    <t>4010.0.01 - Elektrik enerjisi üretimi 365 MW</t>
  </si>
  <si>
    <t>11/11/2020 - 516788</t>
  </si>
  <si>
    <t>CENGİZ PLASTİK TARIM GIDA HAYVANCILIK NAKLİYE İNŞAAT OTOMOTİV TEMİZLİK İTHALAT İHRACAT SANAYİ TİCARET LİMİTED ŞİRKETİ</t>
  </si>
  <si>
    <t>3720.0.01 - Yeniden değerlendirilmiş metal olmayan atık ve hurdalar 15 TON/GÜN</t>
  </si>
  <si>
    <t>11/11/2020 - 516789</t>
  </si>
  <si>
    <t>MARBLE ET ENTEGRE İNŞAAT MADENCİLİK SANAYİ VE TİCARET LİMİTED ŞİRKETİ</t>
  </si>
  <si>
    <t>BÜYÜKBAŞ HAYVAN KESİMİ 15 ADET/GÜN, KÜÇÜKBAŞ HAYVAN KESİMİ 5 ADET/GÜN</t>
  </si>
  <si>
    <t>11/11/2020 - 516790</t>
  </si>
  <si>
    <t>AYŞEGÜL TOKER</t>
  </si>
  <si>
    <t>Serada bitkisel yetiştiricilik{Muz Serası} 25.000 M2</t>
  </si>
  <si>
    <t>11/11/2020 - 516791</t>
  </si>
  <si>
    <t>AHMET SÖKER</t>
  </si>
  <si>
    <t>11/11/2020 - 516792</t>
  </si>
  <si>
    <t>HÜSEYİN ÇELİK OLİVER TEKSTİL</t>
  </si>
  <si>
    <t>Muhtelif Konfeksiyon Ürünleri 90.000 ADET/YIL</t>
  </si>
  <si>
    <t>11/11/2020 - 516793</t>
  </si>
  <si>
    <t>UĞUR BETON METAL VE PLASTİK SANAYİ TURİZM TİCARET ANONİM ŞİRKETİ</t>
  </si>
  <si>
    <t>DENGE AĞIRLIK BETONU 219.720.000 KG/YIL</t>
  </si>
  <si>
    <t>11/11/2020 - 516794</t>
  </si>
  <si>
    <t>MOONSTAR ORMAN ÜRÜNLERİ YAŞ SEBZE MEYVE İNŞAAT SANAYİ TİCARET LİMİTED ŞİRKETİ</t>
  </si>
  <si>
    <t>İMALAT - İNŞAAT KERESTESİ VE DOĞRAMA İMALATI</t>
  </si>
  <si>
    <t>AHŞAP KAPI SERENİ ÜRETİMİ 7.700 M3/YIL</t>
  </si>
  <si>
    <t>11/11/2020 - 516795</t>
  </si>
  <si>
    <t>ADA PARK GROUP İNŞAAT YAPI VE TURİZM LİMİTED ŞİRKETİ</t>
  </si>
  <si>
    <t>KARABÜK</t>
  </si>
  <si>
    <t>5510.1.01 - 5 YILDIZLI OTEL 568 YATAK</t>
  </si>
  <si>
    <t>11/11/2020 - 516796</t>
  </si>
  <si>
    <t>GÖKSU DAMLAMA SİSTEMLERİ ZİRAAT- İNŞAAT- PLASTİK ÜRETİM PAZARLAMA SANAYİ VE TİCARET LİMİTED ŞİRKETİ</t>
  </si>
  <si>
    <t>Sigorta Primi İşveren Hissesi 7 Yıl, Vergi İndirimi %80, YKO %40, Gümrük Vergisi Muafiyeti, Faiz Desteği, KDV İstisnası, Yatırım Yeri Tahsisi</t>
  </si>
  <si>
    <t>Atık plastikten geri kazanım-plastik granül 2.550 TON/YIL</t>
  </si>
  <si>
    <t>11/11/2020 - 516797</t>
  </si>
  <si>
    <t>BEMA EL ALETLERİ SANAYİ VE TİCARET LİMİTED ŞİRKETİ</t>
  </si>
  <si>
    <t>Sigorta Primi İşveren Hissesi 5 Yıl, Vergi İndirimi %60, YKO %25, Gümrük Vergisi Muafiyeti, KDV İstisnası, Faiz Desteği</t>
  </si>
  <si>
    <t>2893.2.03 - Diğer el aletleri {Pense Çeşitleri -Segman, Ford , Yan Keski, Kargaburnu, Kombine Penseler vb} 1.300.000 ADET/YIL</t>
  </si>
  <si>
    <t>11/11/2020 - 516798</t>
  </si>
  <si>
    <t>AKTAY OTEL İŞLETMELERİ ANONİM ŞİRKETİ</t>
  </si>
  <si>
    <t>Vergi İndirimi %50, YKO %15, KDV İstisnası</t>
  </si>
  <si>
    <t>5 YILDIZLI OTEL 1.200 YATAK</t>
  </si>
  <si>
    <t>11/11/2020 - 516799</t>
  </si>
  <si>
    <t>ASAF ALTINBAŞ</t>
  </si>
  <si>
    <t>2891.0.03 - Diğer metal şekillendirme hizmetleri 211.000 KG</t>
  </si>
  <si>
    <t>11/11/2020 - 516800</t>
  </si>
  <si>
    <t>PİANO TİLE MERMER MADENCİLİK İTHALAT İHRACAT SANAYİ VE TİCARET LİMİTED ŞİRKETİ</t>
  </si>
  <si>
    <t>1410.1.01 - Mermer 60.000 M2/YIL</t>
  </si>
  <si>
    <t>11/11/2020 - 516801</t>
  </si>
  <si>
    <t>YUSUF KARADAĞ KARADAĞ CNC MAKİNE</t>
  </si>
  <si>
    <t>DİSKLER, FLANŞLAR, BURÇLAR VE YATAKLAR 29.303 ADET/YIL</t>
  </si>
  <si>
    <t>11/11/2020 - 516803</t>
  </si>
  <si>
    <t>FATİH ER</t>
  </si>
  <si>
    <t>11/11/2020 - 516804</t>
  </si>
  <si>
    <t>SEÇKİN MAKİNA SANAYİ VE TİCARET LİMİTED ŞİRKETİ</t>
  </si>
  <si>
    <t>Gümrük Vergisi Muafiyeti, KDV İstisnası, Faiz Desteği, Sigorta Primi İşveren Hissesi 6 Yıl, Vergi İndirimi %70, YKO %30</t>
  </si>
  <si>
    <t>DİŞLİ, MİL, HİDROLİK SİLİNDİR, JANT AKSAMI , PİSTON 2.688.000 KG/YIL, İŞ MAKİNASI FREN MERKEZİ 237.600 KG/YIL</t>
  </si>
  <si>
    <t>11/11/2020 - 516805</t>
  </si>
  <si>
    <t>MEKATRON GRUP ENERJİ SU OTOMOTİV SANAYİ VE TİCARET ANONİM ŞİRKETİ</t>
  </si>
  <si>
    <t>İMALAT - ALKOLSÜZ İÇECEK İMALATI, MADEN VE MEMBA SULARI ÜRETİMİ</t>
  </si>
  <si>
    <t>MEMBA SUYU DOLUMU 234.000.000 LİTRE/YIL</t>
  </si>
  <si>
    <t>11/11/2020 - 516806</t>
  </si>
  <si>
    <t>PAYEPLAST PLASTİK VAKUM FORM KALIP TİCARET VE SANAYİ LİMİTED ŞİRKETİ</t>
  </si>
  <si>
    <t>OTO TRİM MALZEMESİ 2.903.400 KG/YIL, PLASTİK LEVHA 720.000 KG/YIL</t>
  </si>
  <si>
    <t>11/11/2020 - 516808</t>
  </si>
  <si>
    <t>KÇS KAHRAMANMARAŞ ÇİMENTO BETON SANAYİ VE MADENCİLİK İŞLETMELERİ ANONİM ŞİRKETİ</t>
  </si>
  <si>
    <t>4010.0.01 - Elektrik enerjisi üretimi {JES} 24 MW</t>
  </si>
  <si>
    <t>11/11/2020 - 516809</t>
  </si>
  <si>
    <t>SİRMERSAN MERMER SANAYİ ANONİM ŞİRKETİ</t>
  </si>
  <si>
    <t>İMALAT - TAŞIN KESİLMESİ, ŞEKİL VERİLMESİ VE KULLANABİLİR HALE GETİRİLMESİ</t>
  </si>
  <si>
    <t>mermer, traverten levha ve fayans 362.365 M2/YIL</t>
  </si>
  <si>
    <t>11/11/2020 - 516810</t>
  </si>
  <si>
    <t>DORUK TİCARİ YATIRIMLAR VE İNŞAAT ANONİM ŞİRKETİ</t>
  </si>
  <si>
    <t>KDV İstisnası, Vergi İndirimi %80, YKO %40, Sigorta Primi İşveren Hissesi 7 Yıl, Faiz Desteği</t>
  </si>
  <si>
    <t>4 YILDIZLI OTEL 116 YATAK</t>
  </si>
  <si>
    <t>11/11/2020 - 516811</t>
  </si>
  <si>
    <t>FERDA KALIP MAKİNA SANAYİ VE TİCARET LİMİTED ŞİRKETİ</t>
  </si>
  <si>
    <t>Makine parçaları 120.000 KG/YIL, Kalıp 30 ADET/YIL</t>
  </si>
  <si>
    <t>11/11/2020 - 516812</t>
  </si>
  <si>
    <t>ŞMZ MAKİNA SANAYİ VE TİCARET LİMİTED ŞİRKETİ</t>
  </si>
  <si>
    <t>MAKİNA İMALATI 63 ADET/YIL, MAKİNA YEDEK PARÇA 120.000 KG/YIL</t>
  </si>
  <si>
    <t>11/11/2020 - 516813</t>
  </si>
  <si>
    <t>SULFET BASKI MAKİNALARI İMALATI SANAYİ VE DIŞ TİCARET LİMİTED ŞİRKETİ</t>
  </si>
  <si>
    <t>Emprime baskı makinesi{ahtapot tipi} 40 ADET/YIL, Emprime baskı makinası{oval tip} 15 ADET/YIL, Fikse makinesi 20 ADET/YIL</t>
  </si>
  <si>
    <t>11/11/2020 - 516814</t>
  </si>
  <si>
    <t>BEDRİ DURANLI PCI ELEKTRONİK</t>
  </si>
  <si>
    <t>İMALAT - ELEKTRONİK VALF VE ELEKTRON TÜPLERİ İLE DİĞER ELEKTRONİK PARÇALARIN İMALATI</t>
  </si>
  <si>
    <t>Elemanları Dizili Elektronik Devre Kartı {PCBA} 2.160.000 ADET/YIL</t>
  </si>
  <si>
    <t>11/11/2020 - 516815</t>
  </si>
  <si>
    <t>TARGET SİLAH İNŞAAT TURİZM SANAYİ VE TİCARET LİMİTED ŞİRKETİ</t>
  </si>
  <si>
    <t>MUHTELİF AV SİLAHLARI 34.800 ADET/YIL</t>
  </si>
  <si>
    <t>11/11/2020 - 516816</t>
  </si>
  <si>
    <t>SARIÇAM KAPLAMA SANAYİ VE TİCARET LİMİTED ŞİRKETİ</t>
  </si>
  <si>
    <t>MUHTELİF AV TÜFEĞİ PARÇALARI 30.000 ADET/YIL</t>
  </si>
  <si>
    <t>11/11/2020 - 516817</t>
  </si>
  <si>
    <t>GEÇİM PLASTİK ZÜCCACİYE GIDA İMALAT İTHALAT İHRACAT VE SANAYİ TİCARET LİMİTED ŞİRKETİ</t>
  </si>
  <si>
    <t>PLASTİK MANDAL 72.000 KG/YIL, PLASTİK KASA 25.000 KG/YIL, PLASTİK ASKI 48.000 KG/YIL, PLASTİK SÜZGEÇ 48.000 KG/YIL</t>
  </si>
  <si>
    <t>11/11/2020 - 516818</t>
  </si>
  <si>
    <t>CANAN KOZMETİK SANAYİ VE TİCARET ANONİM ŞİRKETİ</t>
  </si>
  <si>
    <t>ŞAMPUAN{SAÇ} 20.745.000 KG/YIL, SAÇ KREMİ 9.000.000 KG/YIL, DUŞ JELİ 1.372.000 KG/YIL</t>
  </si>
  <si>
    <t>11/11/2020 - 516819</t>
  </si>
  <si>
    <t>DOST CAM SANAYİ VE TİCARET ANONİM ŞİRKETİ</t>
  </si>
  <si>
    <t>Temperli Cam 775.200 M2/YIL, Lamine Cam 244.800 M2/YIL</t>
  </si>
  <si>
    <t>12/11/2020 - 516820</t>
  </si>
  <si>
    <t>ANTAŞ BOYA KİMYA YAPI MALZEMELERİ İNŞAAT SANAYİ VE TİCARET ANONİM ŞİRKETİ</t>
  </si>
  <si>
    <t>IĞDIR</t>
  </si>
  <si>
    <t>B.y.s. diğer plastik inşaat malzemeleri 4.380.000 KG/YIL, B.y.s. diğer plastik inşaat malzemeleri 100.000 M3/YIL</t>
  </si>
  <si>
    <t>12/11/2020 - 516821</t>
  </si>
  <si>
    <t>FLEQ GAZ TEKNOLOJİLERİ ANONİM ŞİRKETİ</t>
  </si>
  <si>
    <t>İMALAT - ÖLÇME, KONTROL, TEST, SEYRÜSEFER V.B. AMAÇLI ALET VE CİHAZLARIN İMALATI (SANAYİDE KULLANILAN İŞLEM K</t>
  </si>
  <si>
    <t>Doğalgaz Regülatörü 150.000 ADET/YIL</t>
  </si>
  <si>
    <t>12/11/2020 - 516822</t>
  </si>
  <si>
    <t>FIRAT ZİRVE TEKSTİL MEDİKAL İNŞAAT TURİZM SANAYİ VE TİCARET LİMİTED ŞİRKETİ</t>
  </si>
  <si>
    <t>Tişört, fanila, atlet ve diğer iç giyim eşyası {örme} 2.500.000 ADET/YIL</t>
  </si>
  <si>
    <t>12/11/2020 - 516823</t>
  </si>
  <si>
    <t>KYASS TEKSTİL SANAYİ VE DIŞ TİCARET LİMİTED ŞİRKETİ</t>
  </si>
  <si>
    <t>1730.1.02 - yuvarlak örme 733.727 ADET</t>
  </si>
  <si>
    <t>12/11/2020 - 516824</t>
  </si>
  <si>
    <t>İBRAHİM GÖK</t>
  </si>
  <si>
    <t>Serada bitkisel yetiştiricilik 21.000 M2</t>
  </si>
  <si>
    <t>12/11/2020 - 516825</t>
  </si>
  <si>
    <t>SEPTEMAR MOBİLYA VE YAT SANAYİ TİCARET LİMİTED ŞİRKETİ</t>
  </si>
  <si>
    <t>YATAK-YEMEK-SALON-ÇOCUK ODASI TAKIMI, OFİS MOBİLYASI, DUVAR PANELİ 7.720 ADET/YIL</t>
  </si>
  <si>
    <t>12/11/2020 - 516826</t>
  </si>
  <si>
    <t>BCS MÜŞAVİRLİK DANIŞMANLIK İÇ VE DIŞ TİCARET ANONİM ŞİRKETİ</t>
  </si>
  <si>
    <t>4010.0.01 - Elektrik Enerjisi Üretimi {GES} 1 MW</t>
  </si>
  <si>
    <t>12/11/2020 - 516827</t>
  </si>
  <si>
    <t>ÇAĞLAYAN DEKORASYON VE PLASTİK AMBALAJ İNŞAAT SANAYİ TİCARET LİMİTED ŞİRKETİ</t>
  </si>
  <si>
    <t>4010.0.01 - Elektrik Enerjisi Üretimi{Çatı GES} 0,60 MW</t>
  </si>
  <si>
    <t>12/11/2020 - 516828</t>
  </si>
  <si>
    <t>ŞANLI İŞ SAĞLIĞI VE GÜVENLİĞİ DANIŞMANLIK İNŞAAT TARIM MAKİNA SANAYİ VE TİCARET LİMİTED ŞİRKETİ</t>
  </si>
  <si>
    <t>TOKAT</t>
  </si>
  <si>
    <t>Serada bitkisel yetiştiricilik 40.000 M2</t>
  </si>
  <si>
    <t>12/11/2020 - 516829</t>
  </si>
  <si>
    <t>NAİL OTOMOTİV GIDA NAKLİYAT TURİZM PETROL ÜRÜNLERİ SANAYİ VE TİCARET LİMİTED ŞİRKETİ</t>
  </si>
  <si>
    <t>ARTVİN</t>
  </si>
  <si>
    <t>3 yıldızlı otel 40 YATAK</t>
  </si>
  <si>
    <t>12/11/2020 - 516831</t>
  </si>
  <si>
    <t>ACIBADEM SINAV EĞİTİM YAYIN HİZMETLERİ ANONİM ŞİRKETİ</t>
  </si>
  <si>
    <t>Lise 270 ÖĞRENCİ</t>
  </si>
  <si>
    <t>12/11/2020 - 516832</t>
  </si>
  <si>
    <t>EKER SÜT ÜRÜNLERİ GIDA SANAYİ VE TİCARET ANONİM ŞİRKETİ</t>
  </si>
  <si>
    <t>tedavide ve korunmada kullanılmak üzere hazırlanmış ürün 15.500.000 ADET/YIL</t>
  </si>
  <si>
    <t>12/11/2020 - 516833</t>
  </si>
  <si>
    <t>DÜZCE ÖZEL SAFİR EĞİTİM DANIŞMANLIK HİZMETLERİ ANONİM ŞİRKETİ</t>
  </si>
  <si>
    <t>DÜZCE</t>
  </si>
  <si>
    <t>Okul öncesi, ilkokul, ortaokul, lise eğitim hizmetleri 728 ÖĞRENCİ</t>
  </si>
  <si>
    <t>12/11/2020 - 516834</t>
  </si>
  <si>
    <t>NAR BELEDİYE BAŞKANLIĞI</t>
  </si>
  <si>
    <t>12/11/2020 - 516835</t>
  </si>
  <si>
    <t>FOOD FEED ANALİZ LABORATUVAR HİZMETLERİ KİMYA DANIŞMANLIK ÇEVRE GIDA EĞİTİM SANAYİ VE TİCARET LİMİTED ŞİRKETİ</t>
  </si>
  <si>
    <t>HİZMETLER - TEKNİK TEST VE ANALİZ FAALİYETLERİ</t>
  </si>
  <si>
    <t>GIDA KONTROL ANALİZLERİ 1.500 ADET/YIL, KİMYASAL ANALİZLER 4.100 ADET/YIL, MİKROBİYOLOJİ ANALİZLERİ 2.880 ADET/YIL, MOLEKÜLER BİYOLOJİ VE GENETİK ANALİZLERİ 1.250 ADET/YIL</t>
  </si>
  <si>
    <t>12/11/2020 - 516836</t>
  </si>
  <si>
    <t>GÜRTUR GÜRBÜZLER TURİZM SEYAHAT GIDA PLASTİK ÜRÜNLERİ NAKLİYE TEÇHİZAT VE MATBAACILIK SANAYİ VE TİCARET LİMİTED ŞİRKETİ</t>
  </si>
  <si>
    <t>ELAZIĞ</t>
  </si>
  <si>
    <t>KDV İstisnası, Faiz Desteği, Sigorta Primi İşveren Hissesi 6 Yıl</t>
  </si>
  <si>
    <t>MUHTELİF ÇİKOLATA ÜRETİMİ 40 TON/YIL, KURUYEMİŞ 120 TON/YIL, DONDURMA VE YENİLEBİLEN BUZLAR 40 TON/YIL, PESTİL, LOKUM, BAKLAVA 610 TON/YIL</t>
  </si>
  <si>
    <t>12/11/2020 - 516837</t>
  </si>
  <si>
    <t>KAYSERİ ERCİYES SAĞLIK HİZMETLERİ SANAYİ VE TİCARET ANONİM ŞİRKETİ</t>
  </si>
  <si>
    <t>CERRAHİ HASTANE HİZMETLERİ 163 YATAK</t>
  </si>
  <si>
    <t>12/11/2020 - 516838</t>
  </si>
  <si>
    <t>YAYTECH ŞEKİLLİ TEL VE OTOMATİK YAY SİSTEMLERİ MAKİNA TEKSTİL OTOMOTİV İNŞAAT SANAYİ TİCARET LİMİTED ŞİRKETİ</t>
  </si>
  <si>
    <t>ÇELİK HELEZON YAY {YÜKSEK KARBONLU} 167.000 KG/YIL, PASLANMAZ ÇELİK HELEZON YAY 110.000 KG/YIL</t>
  </si>
  <si>
    <t>12/11/2020 - 516839</t>
  </si>
  <si>
    <t>KUPON BUTİK YAPI SANAYİ VE TİCARET ANONİM ŞİRKETİ</t>
  </si>
  <si>
    <t>ÖZEL KONAKLAMA TESİSİ 20 YATAK</t>
  </si>
  <si>
    <t>12/11/2020 - 516840</t>
  </si>
  <si>
    <t>ERBATUR GIDA, CAM, ELEKTRONİK, İNŞAAT, TEKSTİL, PLASTİK SANAYİ VE PAZARLAMA İTHALAT İHRACAT LİMİTED ŞİRKETİ</t>
  </si>
  <si>
    <t>İMALAT - BAŞKA YERDE SINIFLANDIRILMAMIŞ DİĞER İMALAT</t>
  </si>
  <si>
    <t>SPREY VE PARFÜM PÜSKÜRTME VALFİ 100.000 KG/YIL</t>
  </si>
  <si>
    <t>12/11/2020 - 516841</t>
  </si>
  <si>
    <t>PEGAS TURİZM OTEL İŞLETMECİLİĞİ İNŞAAT SANAYİ VE TİCARET ANONİM ŞİRKETİ</t>
  </si>
  <si>
    <t>5 YILDIZLI OTEL 1.600 YATAK</t>
  </si>
  <si>
    <t>12/11/2020 - 516842</t>
  </si>
  <si>
    <t>EMEK FİDE TARIM TİCARET LİMİTED ŞİRKETİ</t>
  </si>
  <si>
    <t>12/11/2020 - 516843</t>
  </si>
  <si>
    <t>YOLALAN BELEDİYE BAŞKANLIĞ</t>
  </si>
  <si>
    <t>12/11/2020 - 516844</t>
  </si>
  <si>
    <t>ÖZCANLAR TEKSTİL SANAYİ VE TİCARET ANONİM ŞİRKETİ</t>
  </si>
  <si>
    <t>Gümrük Vergisi Muafiyeti, KDV İstisnası, Sigorta Primi İşveren Hissesi 5 Yıl, Vergi İndirimi %60, YKO %25</t>
  </si>
  <si>
    <t>Yuvarlak Örgü Kumaş 20.500.000 KG/YIL, Yaka Örme 800.000 KG/YIL, Çorap 500.000 DÜZİNE/YIL</t>
  </si>
  <si>
    <t>12/11/2020 - 516845</t>
  </si>
  <si>
    <t>EGESİM İPLİK KONFEKSİYON TEKSTİL SANAYİ VE TİCARET LİMİTED ŞİRKETİ</t>
  </si>
  <si>
    <t>1711.2.03 - Sentetik ve suni filament dokuma ipliğinden dokumalar 347.142 M2/YIL</t>
  </si>
  <si>
    <t>12/11/2020 - 516846</t>
  </si>
  <si>
    <t>HAZ YENİ KİMYA OTOMOTİV İNŞAAT METAL GERİ DÖNÜŞÜM İTHALAT İHRACAT SANAYİ VE TİCARET LİMİTED ŞİRKETİ</t>
  </si>
  <si>
    <t>yüzey temizleme ürünleri 2.500 TON/YIL</t>
  </si>
  <si>
    <t>12/11/2020 - 516848</t>
  </si>
  <si>
    <t>TEKNO KALIP MÜHENDİSLİK SANAYİ VE TİCARET LİMİTED ŞİRKETİ</t>
  </si>
  <si>
    <t>Plastikten sofra eşyası, mutfak eşyası, diğer ev eşyası ve tuvalet eşyası 893.500 ADET/YIL</t>
  </si>
  <si>
    <t>12/11/2020 - 516849</t>
  </si>
  <si>
    <t>PRUVA HAZIR GİYİM SANAYİ VE TİCARET ANONİM ŞİRKETİ</t>
  </si>
  <si>
    <t>Muhtelif konfeksiyon dış giyim 1.100.000 ADET/YIL</t>
  </si>
  <si>
    <t>12/11/2020 - 516850</t>
  </si>
  <si>
    <t>İS ŞİRİN ÖRME TEKSTİL SANAYİ TİCARET LİMİTED ŞİRKETİ</t>
  </si>
  <si>
    <t>Örme tüylü kumaşlar {Yuvarlak örme kumaş} 864.000 KG/YIL</t>
  </si>
  <si>
    <t>12/11/2020 - 516851</t>
  </si>
  <si>
    <t>SUDE TEKSTİL BİLGİSAYAR GIDA PAZARLAMA SANAYİ VE DIŞ TİCARET LİMİTED ŞİRKETİ</t>
  </si>
  <si>
    <t>Yuvarlak Örme Kumaş 900.000 KG/YIL</t>
  </si>
  <si>
    <t>12/11/2020 - 516853</t>
  </si>
  <si>
    <t>YENER AMBALAJ MATBAA KUTU VE ETİKET SANAYİ TİCARET LİMİTED ŞİRKETİ</t>
  </si>
  <si>
    <t>Kutu 3.000.000 ADET/YIL, Etiket 20.000.000 ADET/YIL</t>
  </si>
  <si>
    <t>12/11/2020 - 516854</t>
  </si>
  <si>
    <t>EREN OYUNCAK PROMOSYON PLASTİK KIRTASİYE SANAYİ VE TİCARET LİMİTED ŞİRKETİ</t>
  </si>
  <si>
    <t>Plastikten damacana, şişe, matara ve benzeri eşyalar 1.468.800 ADET/YIL, Plastikten diğer ambalaj malzemeleri 402 TON/YIL, diğer oyuncaklar 174 TON/YIL</t>
  </si>
  <si>
    <t>12/11/2020 - 516855</t>
  </si>
  <si>
    <t>NİTTO BENTO BANTÇILIK SANAYİ VE TİCARET ANONİM ŞİRKETİ</t>
  </si>
  <si>
    <t>Kendinden yapışkanlı bantlar, Çocuk ve Hasta altı bezlerde kullanılan yapışmayı sağlayan çeşitli bantlar 127.135.900 M2/YIL</t>
  </si>
  <si>
    <t>12/11/2020 - 516856</t>
  </si>
  <si>
    <t>KMSTONE MALDİA KARO ZEMİN VE DUVAR KAPLAMALARI SANAYİ VE TİCARET LİMİTED ŞİRKETİ</t>
  </si>
  <si>
    <t>MALATYA</t>
  </si>
  <si>
    <t>İMALAT - ATEŞE DAYANIKLI OLMAYAN, KİL VE SERAMİK YAPI MALZEMESİ ÜRÜNLERİNİN İMALATI</t>
  </si>
  <si>
    <t>Seramik karo ve kaldırım taşları 5.011 TON/YIL</t>
  </si>
  <si>
    <t>12/11/2020 - 516857</t>
  </si>
  <si>
    <t>ULAŞ ETİKET ANONİM ŞİRKETİ</t>
  </si>
  <si>
    <t>B.y.s. diğer basım hizmetleri 24.000.000 ADET/YIL</t>
  </si>
  <si>
    <t>12/11/2020 - 516858</t>
  </si>
  <si>
    <t>KDK MAKARON VE TÜTÜNCÜLÜK SANAYİ TİCARET ANONİM ŞİRKETİ</t>
  </si>
  <si>
    <t>KDV İstisnası, Vergi İndirimi %55, YKO %20, Sigorta Primi İşveren Hissesi 3 Yıl</t>
  </si>
  <si>
    <t>Makaron Üretimi 2.021.760.000 ADET/YIL</t>
  </si>
  <si>
    <t>12/11/2020 - 516859</t>
  </si>
  <si>
    <t>TEKFA KALIP SANAYİ TİCARET ANONİM ŞİRKETİ</t>
  </si>
  <si>
    <t>kaplin 50.000 KG/YIL</t>
  </si>
  <si>
    <t>12/11/2020 - 516860</t>
  </si>
  <si>
    <t>DK PACK AMBALAJ PAZARLAMA SANAYİ TİCARET LİMİTED ŞİRKETİ</t>
  </si>
  <si>
    <t>Kağıt veya kartondan tepsi, tabak, kase, bardak v.b.imalatı 105.753 KG/YIL</t>
  </si>
  <si>
    <t>12/11/2020 - 516861</t>
  </si>
  <si>
    <t>AY PLASTİK MAKİNA SANAYİ VE TİCARET LİMİTED ŞİRKETİ</t>
  </si>
  <si>
    <t>Muhtelif Plastik Ürünleri 7.808.395 KG/YIL</t>
  </si>
  <si>
    <t>12/11/2020 - 516862</t>
  </si>
  <si>
    <t>POLYSEC KALIPLAMA PLASTİK VE GÜVENLİK MÜHÜRLERİ SANAYİ TİCARET LİMİTED ŞİRKETİ</t>
  </si>
  <si>
    <t>Plastikten sofra eşyası, mutfak eşyası, diğer ev eşyası ve tuvalet eşyası 600 TON/YIL</t>
  </si>
  <si>
    <t>12/11/2020 - 516863</t>
  </si>
  <si>
    <t>KORUPAK OLUKLU MUKAVVA AMBALAJ SANAYİ VE TİCARET ANONİM ŞİRKETİ</t>
  </si>
  <si>
    <t>oluklu mukavva kutu ve levha 14.316.685 KG/YIL</t>
  </si>
  <si>
    <t>13/11/2020 - 516864</t>
  </si>
  <si>
    <t>ÇOK ÇİKOLATA ŞEKERLEME GIDA SANAYİ VE TİCARET LİMİTED ŞİRKETİ</t>
  </si>
  <si>
    <t>Çikolatalı Fındık Kreması 85.000 KG/YIL, Çikolatalı ve Meyveli Waffle Sosu 65.000 KG/YIL, Kahvaltılık Sürülebilir Çikolata 70.000 KG/YIL</t>
  </si>
  <si>
    <t>13/11/2020 - 516865</t>
  </si>
  <si>
    <t>BAKKALIM TARIM ORMAN VE GIDA ÜRÜNLERİ MADENCİLİK TEKSTİL HAYVANCILIK SANAYİ VE TİCARET LİMİTED ŞİRKETİ</t>
  </si>
  <si>
    <t>DEFNE, KEKİK, BİBERİYE, ANASON, KİMYON, REZENE İŞELEME {KURUTMA VE YAĞI 2.243.000 KG/YIL</t>
  </si>
  <si>
    <t>13/11/2020 - 516866</t>
  </si>
  <si>
    <t>ALMER GIDA SANAYİ VE TİCARET ANONİM ŞİRKETİ</t>
  </si>
  <si>
    <t>ET İŞLEYEREK ET VE ET MAMÜLLERİ İMALATI 300.000 KG/YIL</t>
  </si>
  <si>
    <t>13/11/2020 - 516867</t>
  </si>
  <si>
    <t>MUSTAFA BENLİ</t>
  </si>
  <si>
    <t>13/11/2020 - 516868</t>
  </si>
  <si>
    <t>ATHOME MOBİLYA TEKSTİL İNŞAAT GIDA VE İHTİYAÇ MADDELERİ SANAYİ VE TİCARET ANONİM ŞİRKETİ</t>
  </si>
  <si>
    <t>YATAK ODASI TAKIMI 4.350 ADET/YIL, GENÇ ODASI TAKIMI 850 ADET/YIL, YEMEK ODASI TAKIMI 700 ADET/YIL, DUVAR ÜNİTESİ 500 ADET/YIL, PORTMANTO 450 ADET/YIL, DRESUAR 200 ADET/YIL, TV ÜNİTESİ 1.930 ADET/YIL</t>
  </si>
  <si>
    <t>13/11/2020 - 516869</t>
  </si>
  <si>
    <t>FİLPARSAN SANAYİ VE TİCARET LİMİTED ŞİRKETİ</t>
  </si>
  <si>
    <t>Diğer kağıt ve kartonlar {KAĞIT MASURA} 1.034.580 ADET/YIL</t>
  </si>
  <si>
    <t>13/11/2020 - 516870</t>
  </si>
  <si>
    <t>MAVİŞ İPLİK ÖRME TEKSTİL SANAYİ VE TİCARET ANONİM ŞİRKETİ</t>
  </si>
  <si>
    <t>Pamuk iplik imalatı 1.785.600 KG/YIL</t>
  </si>
  <si>
    <t>13/11/2020 - 516871</t>
  </si>
  <si>
    <t>SELİNA KÜRK DERİ SANAYİ VE TİCARET LİMİTED ŞİRKETİ</t>
  </si>
  <si>
    <t>İMALAT - DERİNİN TABAKLANMASI VE İŞLENMESİ</t>
  </si>
  <si>
    <t>1911.0.01 - Güderi; rugan, ruganla kaplanmış deri; metalize deri 400.000 ADET/YIL</t>
  </si>
  <si>
    <t>13/11/2020 - 516872</t>
  </si>
  <si>
    <t>ARMEN KUMAŞ TEKSTİL SANAYİ VE TİCARET ANONİM ŞİRKETİ</t>
  </si>
  <si>
    <t>1711.2.02 - Yuvarlak Örme 2.625.000 TON/YIL</t>
  </si>
  <si>
    <t>13/11/2020 - 516873</t>
  </si>
  <si>
    <t>HATFİL TEKSTİL İŞLETMELERİ ANONİM ŞİRKETİ</t>
  </si>
  <si>
    <t>Çile Boyama 316.000 KG/YIL</t>
  </si>
  <si>
    <t>13/11/2020 - 516874</t>
  </si>
  <si>
    <t>SİMİT AND SMITH İSTANBUL GIDA ÜRETİM VE TİCARET ANONİM ŞİRKETİ</t>
  </si>
  <si>
    <t>Simit,Ekmek,Kruvasan,Pain Au Chocolete `Çikolatalı Ekmek`, Pizza Hamuru 76.815 KG/YIL</t>
  </si>
  <si>
    <t>13/11/2020 - 516875</t>
  </si>
  <si>
    <t>ÖZYÜN TEKSTİL İNŞAAT NAKLİYE OTOMOTİV TEMİZLİK İTHALAT İHRACAT SANAYİ VE TİCARET LİMİTED ŞİRKETİ</t>
  </si>
  <si>
    <t>Tişört, fanila, atlet ve diğer iç giyim eşyası {örme} 1.500.000 ADET/YIL</t>
  </si>
  <si>
    <t>13/11/2020 - 516877</t>
  </si>
  <si>
    <t>YOMRA BELEDİYE BAŞKANLIĞI</t>
  </si>
  <si>
    <t>13/11/2020 - 516878</t>
  </si>
  <si>
    <t>MSA PLASTİK BORU İMALATI SANAYİ TİCARET LİMİTED ŞİRKETİ</t>
  </si>
  <si>
    <t>MUHTELİF İLLER</t>
  </si>
  <si>
    <t>HİZMETLER - MÜHENDİSLİK VE FEN BİLİMLERİ İLE İLGİLİ ARAŞTIRMA VE DENEYSEL GELİŞTİRME FAALİYETLERİ</t>
  </si>
  <si>
    <t>SONDAJ HİZMETLERİ 200.000 M/YIL</t>
  </si>
  <si>
    <t>13/11/2020 - 516879</t>
  </si>
  <si>
    <t>LEMTEKS KUMAŞ KONFEKSİYON TURİZM SANAYİ TİCARET LİMİTED ŞİRKETİ</t>
  </si>
  <si>
    <t>1729.2.02 - Tüller ve diğer ağ kumaşlar; örülmüş veya tığ işi kumaşlar; parça, şerit veya motif halinde dantelle 964.480 KG/YIL</t>
  </si>
  <si>
    <t>13/11/2020 - 516880</t>
  </si>
  <si>
    <t>AVRUPA TEKSTİL SANAYİ VE TİCARET LİMİTED ŞİRKETİ</t>
  </si>
  <si>
    <t>HAVLU DOKUMA 981.809 M2/YIL, ÖRME KUMAŞ 843.840 KG/YIL</t>
  </si>
  <si>
    <t>13/11/2020 - 516881</t>
  </si>
  <si>
    <t>COIL PARTNERS BOBİNAJ SANAYİ VE TİCARET ANONİM ŞİRKETİ</t>
  </si>
  <si>
    <t>İMALAT - ELEKTRİK MOTORU, JENERATÖR VE TRANSFORMATÖRLERİN İMALATI</t>
  </si>
  <si>
    <t>Elektrik motorları bobinleri 340.200 ADET/YIL</t>
  </si>
  <si>
    <t>13/11/2020 - 516882</t>
  </si>
  <si>
    <t>ZİYA ORGANİK TARIM İŞLETMELERİ ANONİM ŞİRKETİ</t>
  </si>
  <si>
    <t>TARIM - HAYVANCILIKLA BİRLİKTE BİTKİSEL ÜRÜNLERİN YETİŞTİRİLMESİ (KARMA ÇİFTÇİLİK)</t>
  </si>
  <si>
    <t>ET YÖNLÜ BÜYÜKBAŞ HAYVAN YETİŞTİRİCİLİĞİ 1.640 ADET/DÖNEM, YEM BİTKİLERİ YETİŞTİRİCİLİĞİ 2.500 DEKAR</t>
  </si>
  <si>
    <t>13/11/2020 - 516883</t>
  </si>
  <si>
    <t>BELLO TEKSTİL SANAYİ VE TİCARET LİMİTED ŞİRKETİ</t>
  </si>
  <si>
    <t>DÜZ ÖRME KUMAŞ 127.800 KG/YIL</t>
  </si>
  <si>
    <t>13/11/2020 - 516884</t>
  </si>
  <si>
    <t>ÇETİNKAYA İLAÇ SANAYİ VE TİCARET ANONİM ŞİRKETİ</t>
  </si>
  <si>
    <t>BOLU</t>
  </si>
  <si>
    <t>Antiserumlar ve aşılar 12.262.400 ADET/YIL</t>
  </si>
  <si>
    <t>13/11/2020 - 516885</t>
  </si>
  <si>
    <t>VEHBİ KOÇ VAKFI KOÇ ÖZEL İLK OKULU ORTAOKULU VE LİSESİ İKTİSADİ İŞLETMESİ</t>
  </si>
  <si>
    <t>Vergi İndirimi %80, YKO %40, Faiz Desteği, KDV İstisnası</t>
  </si>
  <si>
    <t>İlkokul eğitimi 872 ÖĞRENCİ, Ortaokul eğitim hizmetleri 720 ÖĞRENCİ, Lise eğitim hizmetleri 1.464 ÖĞRENCİ, Lise eğitim hizmetleri {Yatılılık Kontenjanı} 288 ÖĞRENCİ</t>
  </si>
  <si>
    <t>13/11/2020 - 516886</t>
  </si>
  <si>
    <t>SANMAR DENİZCİLİK MAKİNA VE TİCARET ANONİM ŞİRKETİ</t>
  </si>
  <si>
    <t>Sigorta Primi İşveren Hissesi, KDV İstisnası, Gümrük Vergisi Muafiyeti</t>
  </si>
  <si>
    <t>3511.0.07 - Römorkörler ve itici gemiler HULL {YENİÇAY XII}, {32.-Ton Çekme Kapasiteli Romörkör İnşaası, Tam Boy : 18,7 Mt, Genişlik : 9.2 Mt, Derinlik : 3.5 Mt, Draft : 3.95 Mt.} 1 ADET</t>
  </si>
  <si>
    <t>13/11/2020 - 516887</t>
  </si>
  <si>
    <t>MİKRONLED ELEKTRONİK LİMİTED ŞİRKETİ</t>
  </si>
  <si>
    <t>Şerit Led İmalatı 30.000.000 M/YIL, Led Ampul İmalatı 20.000.000 ADET/YIL</t>
  </si>
  <si>
    <t>13/11/2020 - 516888</t>
  </si>
  <si>
    <t>MEHMET RECAİ DİKEN</t>
  </si>
  <si>
    <t>B.y.s. diğer basılı ürünler 15.000.000 ADET/YIL</t>
  </si>
  <si>
    <t>13/11/2020 - 516889</t>
  </si>
  <si>
    <t>İYON SAĞLIK MEDİKAL KOZMETİK İTHALAT İHRACAT VE SANAYİ TİCARET LİMİTED ŞİRKETİ</t>
  </si>
  <si>
    <t>VİTAMİNLER 9.000.000 ADET/YIL, ŞIRINGA,SONDA, 138.000.000 ADET/YIL, SERUM FİZYOLOJİK BURUN SPREYİ VE DAMLA 15.000.000 ADET/YIL</t>
  </si>
  <si>
    <t>13/11/2020 - 516890</t>
  </si>
  <si>
    <t>KİMYASAL / PETROL TANKERİ {NB125}, {BOY 112,50 METRE, GENİŞLİK 18,30 METRE, DERİNLİK 10 METRE, DWT 7230 TON, GROS TONAJ 5300 TON} 7.230 TON</t>
  </si>
  <si>
    <t>13/11/2020 - 516891</t>
  </si>
  <si>
    <t>ZEYDAN DURMAZ</t>
  </si>
  <si>
    <t>SOĞUK HAVA DEPOSU 540 M2</t>
  </si>
  <si>
    <t>13/11/2020 - 516892</t>
  </si>
  <si>
    <t>BKTC TREYLER BRANDA VE REKLAM HİZMETLERİ SANAYİ VE TİCARET LİMİTED ŞİRKETİ</t>
  </si>
  <si>
    <t>1729.2.12 - Branda İmalatı 3.000 ADET/YIL</t>
  </si>
  <si>
    <t>13/11/2020 - 516893</t>
  </si>
  <si>
    <t>STAR SAĞLIK ÜRÜNLERİ VE TIBBİ MALZEMELER OTOMOTİV FOTOĞRAFÇILIK İTHALAT İHRACAT SANAYİ TİCARET LİMİTED ŞİRKETİ</t>
  </si>
  <si>
    <t>Otomotiv Sanayi İçin Soğutma Fanı 135.000 ADET/YIL</t>
  </si>
  <si>
    <t>13/11/2020 - 516894</t>
  </si>
  <si>
    <t>RİTAŞ KİMYA VE TEKSTİL SANAYİ TİCARET ANONİM ŞİRKETİ</t>
  </si>
  <si>
    <t>1721.0.07 - Çuval, torba, çanta v.b. {paketleme işinde kullanılanlar} 14.040.000 KG/YIL</t>
  </si>
  <si>
    <t>13/11/2020 - 516895</t>
  </si>
  <si>
    <t>HALİL BARUT</t>
  </si>
  <si>
    <t>SU ÜRÜNLERİ YETİŞTİRİCİLİĞİ {MİDYE} 950 TON/YIL</t>
  </si>
  <si>
    <t>13/11/2020 - 516896</t>
  </si>
  <si>
    <t>TORUNLAR TEKNOLOJİ MAKİNE İMALAT İNŞAAT OTOMOTİV SANAYİ VE TİCARET LİMİTED ŞİRKETİ</t>
  </si>
  <si>
    <t>2899.4.01 - B.y.s. demir veya çelik bağlantı elemanları {vidalar, civatalar, somunlar v.b.} 318.000 KG/YIL</t>
  </si>
  <si>
    <t>13/11/2020 - 516897</t>
  </si>
  <si>
    <t>YT YAVUZLAR OTOMAT OTO YEDEK PARÇALARI SANAYİ VE TİCARET LİMİTED ŞİRKETİ</t>
  </si>
  <si>
    <t>2899.4.02 - B.y.s. demir veya çelikten diş açılmamış bağlantı elemanları {Otomotiv ve Makina Yedek Parçaları-Kelebek Takımı, somon, Rakor Takımı, Pim vb } 976.575 KG/YIL</t>
  </si>
  <si>
    <t>13/11/2020 - 516898</t>
  </si>
  <si>
    <t>EGE YAY SANAYİ VE TİCARET ANONİM ŞİRKETİ</t>
  </si>
  <si>
    <t>Çelikten mamul muhtelif tipte yay 1.409.040 KG/YIL</t>
  </si>
  <si>
    <t>13/11/2020 - 516899</t>
  </si>
  <si>
    <t>ÖZMUR METAL HURDACILIK DÖNÜŞÜM İNŞAAT NAKLİYE OTOMOTİV SANAYİ VE TİCARET LİMİTED ŞİRKETİ</t>
  </si>
  <si>
    <t>KDV İstisnası, Vergi İndirimi %80, YKO %40, Faiz Desteği, Sigorta Primi İşveren Hissesi 7 Yıl</t>
  </si>
  <si>
    <t>Yeniden değerlendirilmiş metal atık ve hurdalar 11.000.000 KG/YIL</t>
  </si>
  <si>
    <t>13/11/2020 - 516900</t>
  </si>
  <si>
    <t>ENKA BAĞLANTI ELEMANLARI SANAYİ TİCARET LİMİTED ŞİRKETİ</t>
  </si>
  <si>
    <t>2899.4.01 - B.y.s. demir veya çelik bağlantı elemanları {vidalar, civatalar, somunlar v.b.} SAPLAMA, ANKRAJ GERGİ CUBUĞU 2.002.560 KG/YIL, 2899.4.01 - B.y.s. demir veya çelik bağlantı elemanları {vidalar, civatalar, somunlar v.b.} SOMUN 4.000.000 KG/YIL, 2899.4.01 - B.y.s. demir veya çelik bağlantı elemanları {vidalar, civatalar, somunlar v.b.} CİVATA 5.000.000 KG/YIL</t>
  </si>
  <si>
    <t>13/11/2020 - 516901</t>
  </si>
  <si>
    <t>USKON UZAY SİSTEM KONSTRÜKSİYONLARI SANAYİ VE TİCARET ANONİM ŞİRKETİ</t>
  </si>
  <si>
    <t>PREFABRİKE UZAY SİSTEM ÇELİK KAFES ÇATI KONSTRÜKSİYONU ELEMANLARI 4.255.000 KG/YIL</t>
  </si>
  <si>
    <t>13/11/2020 - 516902</t>
  </si>
  <si>
    <t>ALTİM ALÜMİNYUM SANAYİ VE TİCARET LİMİTED ŞİRKETİ</t>
  </si>
  <si>
    <t>2899.5.09 - B.y.s. adi metallerden diğer eşyalar Muhtelif alüminyum talaşlı imalat 147.907 KG, 2811.1.04 - Demir, çelik veya alüminyumdan diğer yapılar, bunların aksamları, levha, çubuk, profil ve benzerleri Hareketli ve sabit güneş enerjisi taşıyıcı sistemleri 290.284 KG, 2811.2.01 - Demir, çelik veya alüminyumdan kapılar, pencereler ve bunların çerçeveleri ile eşikleri Alüminyum doğrama 8.493 KG</t>
  </si>
  <si>
    <t>13/11/2020 - 516903</t>
  </si>
  <si>
    <t>KDV İstisnası, Gümrük Vergisi Muafiyeti, Sigorta Primi İşveren Hissesi 3 Yıl, Vergi İndirimi %55, YKO %20</t>
  </si>
  <si>
    <t>2720.2.04 - Alüminyumdan profil ve çubuklar-alüminyum profil 10.171.647 KG, 2720.2.08 - Alüminyum tüp, boru ve bağlantı parçaları ALÜMİNYUM BORU PROFİL 228.813 KG</t>
  </si>
  <si>
    <t>13/11/2020 - 516904</t>
  </si>
  <si>
    <t>LDR TARIM ÜRÜNLERİ LİSANSLI DEPOCULUK ANONİM ŞİRKETİ</t>
  </si>
  <si>
    <t>LİSANSLI DEPOCULUK 75.100 TON</t>
  </si>
  <si>
    <t>13/11/2020 - 516905</t>
  </si>
  <si>
    <t>HAKAN TAZE</t>
  </si>
  <si>
    <t>Serada bitkisel yetiştiricilik 9.900 M2</t>
  </si>
  <si>
    <t>15/11/2020 - 516906</t>
  </si>
  <si>
    <t>MAPA MUTLU AHŞAP PAZARLAMA SANAYİ VE TİCARET LİMİTED ŞİRKETİ</t>
  </si>
  <si>
    <t>BANYO DOLABI 12.000 ADET/YIL</t>
  </si>
  <si>
    <t>15/11/2020 - 516907</t>
  </si>
  <si>
    <t>RAYS FOODS GIDA SANAYİ VE TİCARET ANONİM ŞİRKETİ</t>
  </si>
  <si>
    <t>TAVUK ETİ KONSERVESİ 7.500.000 KG/YIL</t>
  </si>
  <si>
    <t>15/11/2020 - 516908</t>
  </si>
  <si>
    <t>İPEKÇİOĞLU TEKSTİL MAKİNALARI YEDEK PARÇA SANAYİ VE TİCARET HÜSEYİN İPEKÇİ</t>
  </si>
  <si>
    <t>Dar Örgü Makinası 330 ADET/YIL, Tekstil Makinaları İçin Parçalar 814.000 KG/YIL</t>
  </si>
  <si>
    <t>15/11/2020 - 516909</t>
  </si>
  <si>
    <t>ALCOS MAKİNA ELEKTRİK ELEKTRONİK METAL NAKLİYE İTHALAT VE İHRACAT SANAYİ VE TİCARET LİMİTED ŞİRKETİ</t>
  </si>
  <si>
    <t>Rulo Açma Doğrultma ve Boy Kesme Makinaları ile Komple Dilme HAttı İmali 8 ADET/YIL</t>
  </si>
  <si>
    <t>15/11/2020 - 516910</t>
  </si>
  <si>
    <t>SAF MENSUCAT SANAYİ VE TİCARET ANONİM ŞİRKETİ</t>
  </si>
  <si>
    <t>Elektrik enerjisi üretimi {GES} 1,76 MW</t>
  </si>
  <si>
    <t>15/11/2020 - 516911</t>
  </si>
  <si>
    <t>Elektrik enerjisi üretimi {GES} 2 MW</t>
  </si>
  <si>
    <t>15/11/2020 - 516912</t>
  </si>
  <si>
    <t>ULUCAN PLASTİK VE PLASTİK AMBALAJ SANAYİ VE TİCARET LİMİTED ŞİRKETİ</t>
  </si>
  <si>
    <t>Plastik poşet İmalatı 1.647 TON/YIL</t>
  </si>
  <si>
    <t>15/11/2020 - 516913</t>
  </si>
  <si>
    <t>EMS HİDROLİK SİLİNDİR SANAYİ TİCARET LİMİTED ŞİRKETİ</t>
  </si>
  <si>
    <t>MUHTELİF HİDROLİK SİLİNDİRLER 29.892 ADET/YIL, TELESKOBİK SİLİNDİRLER 1.084 ADET/YIL</t>
  </si>
  <si>
    <t>15/11/2020 - 516914</t>
  </si>
  <si>
    <t>SERMET KALIP SANAYİ VE TİCARET LİMİTED ŞİRKETİ</t>
  </si>
  <si>
    <t>Muhtelif Metal Kalıp 8.480 ADET/YIL</t>
  </si>
  <si>
    <t>15/11/2020 - 516915</t>
  </si>
  <si>
    <t>EKSAL ALÜMİNYUM KALIP SANAYİ VE TİCARET LİMİTED ŞİRKETİ</t>
  </si>
  <si>
    <t>NAKİL, TEVSİ, MODERNİZASYON</t>
  </si>
  <si>
    <t>Otomotiv yan sanayi için muhtelif metal parçalar {koltuk rayı, kapı kilitleri, aydınlatma profilleri, çıta, basamak rayı} 1.051.000 KG/YIL, Çeşitli ekstrüzyon kalıbı aksam, parça ve aparatları {dummy blok, mühre, insort bolster v.b} 40.000 KG/YIL, Alüminyum profil ekstrüzyon kalıbı 6.000 ADET/YIL</t>
  </si>
  <si>
    <t>15/11/2020 - 516916</t>
  </si>
  <si>
    <t>EBERDES TARIM ÜRÜNLERİ SANAYİ VE TİCARET LİMİTED ŞİRKETİ</t>
  </si>
  <si>
    <t>4010.0.01 - Elektrik Enerjisi Üretimi {GES} 0,36 MW</t>
  </si>
  <si>
    <t>15/11/2020 - 516917</t>
  </si>
  <si>
    <t>V B ARMS AV SİLAH İNŞAAT TURİZM NAKLİYE SANAYİ TİCARET LİMİTED ŞİRKETİ</t>
  </si>
  <si>
    <t>MUHTELİF AV TÜFEKLERİ VE PARÇALARI 30.000 ADET/YIL</t>
  </si>
  <si>
    <t>15/11/2020 - 516918</t>
  </si>
  <si>
    <t>TÜMEN PAKETLEME VE ANTREPO HİZMETLERİ GIDA VE TARIM ÜRÜNLERİ İTHALAT İHRACAT SANAYİ VE TİCARET LİMİTED ŞİRKETİ</t>
  </si>
  <si>
    <t>Elektrik Enerjisi Üretimi {Çatı GES} 0,86 MW</t>
  </si>
  <si>
    <t>15/11/2020 - 516919</t>
  </si>
  <si>
    <t>SOYDA OTOMOTİV TEKSTİL GIDA NAKLİYAT TURİZM SANAYİ VE TİCARET LİMİTED ŞİRKETİ</t>
  </si>
  <si>
    <t>GES Elektrik enerjisi üretimi 0,63 MW</t>
  </si>
  <si>
    <t>15/11/2020 - 516920</t>
  </si>
  <si>
    <t>KILIÇ TARIM GIDA HAFRİYAT PETROL TURİZM SANAYİ VE TİCARET LİMİTED ŞİRKETİ</t>
  </si>
  <si>
    <t>Güneşten Elektrik Enerjisi Üretimi {GES} 1,20 MW</t>
  </si>
  <si>
    <t>15/11/2020 - 516921</t>
  </si>
  <si>
    <t>BALAK İNŞAAT MALZEMELERİ SANAYİ VE TİCARET LİMİTED ŞİRKETİ</t>
  </si>
  <si>
    <t>4010.0.01 - Elektrik enerjisi üretimi {GES} 0,96 MW</t>
  </si>
  <si>
    <t>15/11/2020 - 516922</t>
  </si>
  <si>
    <t>PAK GES ENERJİ DANIŞMANLIK TİCARET ANONİM ŞİRKETİ</t>
  </si>
  <si>
    <t>4010.0.01 - Elektrik enerjisi üretimi {GES} 0,85 MW</t>
  </si>
  <si>
    <t>15/11/2020 - 516923</t>
  </si>
  <si>
    <t>PSA ASANSÖR İMALAT SANAYİ VE TİCARET LİMİTED ŞİRKETİ</t>
  </si>
  <si>
    <t>İMALAT - KALDIRMA VE TAŞIMA TEÇHİZATI İMALATI</t>
  </si>
  <si>
    <t>KDV İstisnası, Vergi İndirimi %70, YKO %30, Sigorta Primi İşveren Hissesi 6 Yıl, Faiz Desteği</t>
  </si>
  <si>
    <t>ASANSÖR OTOMATİK KAPISI 24.000 ADET/YIL, ASANSÖR KABİNİ 1.200 ADET/YIL</t>
  </si>
  <si>
    <t>15/11/2020 - 516924</t>
  </si>
  <si>
    <t>AKMİNA MAKİNE TEKNİK TEKSTİL ANONİM ŞİRKETİ</t>
  </si>
  <si>
    <t>Güneşten Elektrik Enerjisi Üretimi {ÇATI ÜZERİ GES} 1 MW</t>
  </si>
  <si>
    <t>16/11/2020 - 516925</t>
  </si>
  <si>
    <t>RANGER ARMS SAVUNMA SANAYİ VE TİCARET ANONİM ŞİRKETİ</t>
  </si>
  <si>
    <t>Yarı Otomatik Yivsiz Tüfek 4.000 ADET/YIL, Tek Namlulu Kırma Yivsiz Tüfek 3.000 ADET/YIL, Pompalı Yivsiz Tüfek 3.000 ADET/YIL, Üst Üste Namlulu Av Tüfeği 1.500 ADET/YIL, Fişek Hazneli Pompalı Av Tüfeği 6.000 ADET/YIL</t>
  </si>
  <si>
    <t>16/11/2020 - 516926</t>
  </si>
  <si>
    <t>HASAN SÖNMEZ TURKUAZ OTOMOTİV</t>
  </si>
  <si>
    <t>OTO MAKAS BAĞLANTISI 315.770 KG/YIL, OTO MAKAS SAPMALARI 315.770 KG/YIL, OTO MAKAS PERNOLARI 270.660 KG/YIL</t>
  </si>
  <si>
    <t>16/11/2020 - 516927</t>
  </si>
  <si>
    <t>İRFAN PLASTİK VE KALIP SANAYİ VE TİCARET ANONİM ŞİRKETİ</t>
  </si>
  <si>
    <t>Muhtelif Otomotiv Yan Sanayi Plastik Parçaları 1.000.000 KG/YIL, Muhtelif Beyaz Eşya Sanayi İçin Plastik Parçalar 79.000 KG/YIL</t>
  </si>
  <si>
    <t>16/11/2020 - 516928</t>
  </si>
  <si>
    <t>AHMET GÖDÜŞ FERMAN SİLAH SANAYİ PAZARLAMA VE AV BAYİ</t>
  </si>
  <si>
    <t>Muhtelif Av Tüfeği 32.000 ADET/YIL, Muhtelif Av Tüfeği Aksam ve Parçası 306.409 ADET/YIL</t>
  </si>
  <si>
    <t>16/11/2020 - 516929</t>
  </si>
  <si>
    <t>KURTBAY PLASTİK VE KALIP SANAYİ TİCARET LİMİTED ŞİRKETİ</t>
  </si>
  <si>
    <t>Plastik Otomotiv Yedek Parçaları {Sis parçası, ayna kapağı, ön tampon bağlantı ayağı vb.} 1.128.979 KG/YIL, Plastik kapak 5.515.916 KG/YIL, Plastik Kalıp 550 ADET/YIL</t>
  </si>
  <si>
    <t>16/11/2020 - 516930</t>
  </si>
  <si>
    <t>FLOKAL ROTASYON KALIP METAL SANAYİİ VE TİCARET ANONİM ŞİRKETİ</t>
  </si>
  <si>
    <t>ROTASYON KALIBI 110 ADET/YIL</t>
  </si>
  <si>
    <t>16/11/2020 - 516931</t>
  </si>
  <si>
    <t>BAYRAM ÖZEL</t>
  </si>
  <si>
    <t>KALIP 150 ADET/YIL</t>
  </si>
  <si>
    <t>16/11/2020 - 516932</t>
  </si>
  <si>
    <t>KOCAELİ KAYA ELEKTROMEKANİK TEKNİK YAPI İNŞAAT SANAYİ VE TİCARET ANONİM ŞİRKETİ</t>
  </si>
  <si>
    <t>Sigorta Primi İşveren Hissesi 6 Yıl, Vergi İndirimi %70, YKO %30, Gümrük Vergisi Muafiyeti, Faiz Desteği, KDV İstisnası, Yatırım Yeri Tahsisi</t>
  </si>
  <si>
    <t>Rack kabinet 17.500 ADET/YIL</t>
  </si>
  <si>
    <t>16/11/2020 - 516933</t>
  </si>
  <si>
    <t>TÜRKER KIRAYLAR ÜNAL MAKİNA</t>
  </si>
  <si>
    <t>Makine Parçaları 434.500 KG/YIL</t>
  </si>
  <si>
    <t>16/11/2020 - 516934</t>
  </si>
  <si>
    <t>BEYBOLAT TARIM MAKİNALARI SANAYİ VE TİCARET ANONİM ŞİRKETİ</t>
  </si>
  <si>
    <t>Ekim ve dikim makineleri{Çapa Makinesi Üretimi} 5.400 ADET/YIL, Tarıma ve bahçeciliğe ait, sıvı veya toz atma veya püskürtme cihazları{İlaçlama Makinesi} 480 ADET/YIL</t>
  </si>
  <si>
    <t>16/11/2020 - 516935</t>
  </si>
  <si>
    <t>TOPÇAM MAKİNE KALIP OTOMASYON MÜHENDİSLİK SANAYİ TİCARET LİMİTED ŞİRKETİ</t>
  </si>
  <si>
    <t>Kontrol ve Merkezleme Fikstürü {236 adet/yıl} 74.245 KG/YIL, Çelik Konstrüksiyon {24 adet/yıl} 302.015 KG/YIL, Makine Yedek Parça ve Aparatları {95.000 adet/yıl} 597.740 KG/YIL</t>
  </si>
  <si>
    <t>16/11/2020 - 516936</t>
  </si>
  <si>
    <t>YAMATO YAZICI MAKİNA TAKIM SANAYİ VE TİCARET LİMİTED ŞİRKETİ</t>
  </si>
  <si>
    <t>Metal Ezme -Parlatma Takımları {Mikroler} {Roller Burnishing Tool} 316.540 kg/Yıl} 8.322 ADET, Otomatik Puntasız Ezerek Parlatma Makinesi {OPEM} 8500 kg/yıl} 29 ADET</t>
  </si>
  <si>
    <t>16/11/2020 - 516937</t>
  </si>
  <si>
    <t>KRİSTAL KESİCİ ALETLER SANAYİ VE TİCARET LİMİTED ŞİRKETİ</t>
  </si>
  <si>
    <t>Diğer aletler-seramik kesme makinası,standı,seramik taşıma aparatı vb.. 2.095.000 KG, Diğer el aletleri-seramik malası 88.000 ADET</t>
  </si>
  <si>
    <t>16/11/2020 - 516938</t>
  </si>
  <si>
    <t>ABDİL ÜZÜMCÜ CNC BİRLİK MAKİNA</t>
  </si>
  <si>
    <t>Demir veya çelikten her türlü tank, varil, kutu v.b. muhafazalar {gazlar için olanlar hariç} {hacmi METALLERİN MAKİNADA İŞLENMESİ {TORNA TASFİYE İŞLEMLERİ 250 TON/YIL</t>
  </si>
  <si>
    <t>16/11/2020 - 516939</t>
  </si>
  <si>
    <t>DÖVMAK METAL OTOMOTİV YEDEK PARÇA MAKİNA TURİZM VE YATÇILIK SANAYİ VE TİCARET LİMİTED ŞİRKETİ</t>
  </si>
  <si>
    <t>2891.0.01 - Metallerin dövülmesi 1.099.170 KG/YIL</t>
  </si>
  <si>
    <t>16/11/2020 - 516940</t>
  </si>
  <si>
    <t>ÜNYE MERMER SANAYİ VE TİCARET ANONİM ŞİRKETİ</t>
  </si>
  <si>
    <t>MADENCİLİK - B.Y.S. DİĞER MADENCİLİK VE TAŞOCAKÇILIĞI</t>
  </si>
  <si>
    <t>1410.1.01 - Mermer Levha 255.000 M2/YIL</t>
  </si>
  <si>
    <t>16/11/2020 - 516941</t>
  </si>
  <si>
    <t>DADAŞ METAL İNŞAAT VE OTOMOTİV SANAYİ TİCARET LİMİTED ŞİRKETİ</t>
  </si>
  <si>
    <t>2811.1.05 - Çelik Konstrüksiyon İmalatı 8.000 TON/YIL</t>
  </si>
  <si>
    <t>16/11/2020 - 516942</t>
  </si>
  <si>
    <t>KUYU KAFE RESTORAN İNŞAAT GIDA SANAYİ VE TİCARET LİMİTED ŞİRKETİ</t>
  </si>
  <si>
    <t>YAŞ PASTA 6.500 KG/YIL, SİMİT 8.200 KG/YIL, POĞAÇA 9.250 KG/YIL, KURABİYE 7.500 KG/YIL</t>
  </si>
  <si>
    <t>16/11/2020 - 516943</t>
  </si>
  <si>
    <t>KUDOX ISI ÜRÜNLERİ MAKİNA SANAYİ VE TİCARET ANONİM ŞİRKETİ</t>
  </si>
  <si>
    <t>İMALAT - ÜCRET VEYA SÖZLEŞME ESASINA DAYALI OLARAK METALLERİN  KAPLANMASI  VE  İŞLENMESİ</t>
  </si>
  <si>
    <t>2892.1.01 - Metalik kaplama hizmetleri {Radyatör Kaplama} 130,53 M3, 2812.2.01 - Demir veya çelikten merkezi ısıtma radyatörleri {elektrikle ısıtılanlar hariç} 500.000 ADET/YIL</t>
  </si>
  <si>
    <t>16/11/2020 - 516944</t>
  </si>
  <si>
    <t>ÖZ HİRA GİYİM TEKSTİL İMALAT SANAYİ DIŞ TİCARET LİMİTED ŞİRKETİ</t>
  </si>
  <si>
    <t>muhtelif konfeksiyon ürünlerin imalatı 1.200.000 ADET/YIL</t>
  </si>
  <si>
    <t>16/11/2020 - 516945</t>
  </si>
  <si>
    <t>İNHİSAR BELEDİYE BAŞKANLIĞI</t>
  </si>
  <si>
    <t>16/11/2020 - 516946</t>
  </si>
  <si>
    <t>MUŞLUOĞULLARI ULUSLARARASI NAKLİYAT TİCARET LİMİTED ŞİRKETİ</t>
  </si>
  <si>
    <t>LOJİSTİK HİZMETLERİ</t>
  </si>
  <si>
    <t>16/11/2020 - 516947</t>
  </si>
  <si>
    <t>LA BONİTA İNŞAAT MİMARLIK SİTE YÖNETİMİ VE OTO KİRALAMA TİCARET LİMİTED ŞİRKETİ</t>
  </si>
  <si>
    <t>MDF İŞLEMESİ 5.500 ADET/YIL, MUTFAK MOBİLYALARI 1.100 ADET/YIL, KAPAK VE KAPI ÜRETİMİ 16.500 ADET/YIL</t>
  </si>
  <si>
    <t>16/11/2020 - 516948</t>
  </si>
  <si>
    <t>PROCESS ALÜMİNYUM PLASTİK SANAYİ TİCARET LİMİTED ŞİRKETİ</t>
  </si>
  <si>
    <t>KDV İstisnası, Gümrük Vergisi Muafiyeti, Sigorta Primi İşveren Hissesi 5 Yıl, Vergi İndirimi %60, YKO %25</t>
  </si>
  <si>
    <t>Sineklik 100.000 ADET/YIL, Çamaşırlık 200.000 ADET/YIL, Plise Sineklik Sistemi 100.000 ADET/YIL, Sineklik sistemi 150.000 ADET/YIL, Aliminyüm Döküm 30.000 TON/YIL, Aliminyüm Profil 31.140.000 KG/YIL, Eloksal Kaplama` 15.000 TON/YIL</t>
  </si>
  <si>
    <t>16/11/2020 - 516949</t>
  </si>
  <si>
    <t>RIDVAN MEMET</t>
  </si>
  <si>
    <t>1712.0.03 - Dokumaların boyanması MUHTELİF EMPRİME PARÇA BASKI DESEN YAPIMI 1.800.000 ADET/YIL</t>
  </si>
  <si>
    <t>16/11/2020 - 516950</t>
  </si>
  <si>
    <t>ÜÇA TEKSTİL SANAYİ VE TİCARET LİMİTED ŞİRKETİ</t>
  </si>
  <si>
    <t>1810.3.08 - Muhtelif konfeksiyon 500.000 ADET/YIL</t>
  </si>
  <si>
    <t>16/11/2020 - 516951</t>
  </si>
  <si>
    <t>HİLAL ÇELİK KAPI İNŞAAT MALZEMELERİ NAKLİYAT İTHALAT İHRACAT SANAYİ VE TİCARET LİMİTED ŞİRKETİ</t>
  </si>
  <si>
    <t>2811.2.01 - Demir, çelik veya alüminyumdan kapılar, pencereler ve bunların çerçeveleri ile eşikleri {ÇELİK KAPI} 18.200 ADET/YIL, 2811.2.01 - Demir, çelik veya alüminyumdan kapılar, pencereler ve bunların çerçeveleri ile eşikleri {YANGIN ÇIKIŞ KAPISI} 3.200 ADET/YIL</t>
  </si>
  <si>
    <t>16/11/2020 - 516952</t>
  </si>
  <si>
    <t>RAMDER SUNİ DERİ TEKSTİL SANAYİ VE TİCARET ANONİM ŞİRKETİ</t>
  </si>
  <si>
    <t>KDV İstisnası, Gümrük Vergisi Muafiyeti, Sigorta Primi İşveren Hissesi 6 Yıl, Faiz Desteği, Vergi İndirimi %70, YKO %30</t>
  </si>
  <si>
    <t>1729.1.01 - Giyim eşyası hariç, dokuma olmayan kumaş ile bundan yapılan ürünler 8.000.000 KG</t>
  </si>
  <si>
    <t>16/11/2020 - 516953</t>
  </si>
  <si>
    <t>FATİME KARAASLAN</t>
  </si>
  <si>
    <t>muhtelif konfeksiyon 2.500.000 ADET/YIL</t>
  </si>
  <si>
    <t>16/11/2020 - 516954</t>
  </si>
  <si>
    <t>TSM TASARIM MODEL DÖKÜM MAKİNA OTOMOTİV VE İNŞAATÇILIK İTHALAT İHRACAT SANAYİ VE TİCARET LİMİTED ŞİRKETİ</t>
  </si>
  <si>
    <t>METAL KALIP 549.000 KG/YIL, DÖKÜM KUMU KALIPLAMA MAKİNALARI 13 ADET/YIL, KAĞIT KESME MAKİNASI 18 ADET/YIL, KAMA AÇMA MAKİNALARI 18 ADET/YIL</t>
  </si>
  <si>
    <t>16/11/2020 - 516955</t>
  </si>
  <si>
    <t>BOSFOR ENDÜSTRİYEL MUTFAK MAKİNALARI SANAYİ VE TİCARET LİMİTED ŞİRKETİ</t>
  </si>
  <si>
    <t>Ekmek Dilimleme Makinası 700 ADET/YIL, Hamur Yoğurma Makinası {Planet Mikser, Sprial Tip vb.} 4.900 ADET/YIL, Hamur Açma Makinası 1.960 ADET/YIL, Et Kıyma Makinası 5.040 ADET/YIL, Et Kesme Makinası {Et, Kemik vb.} 840 ADET/YIL, Sebze Doğrama Makinası {Soğan Doğrama, Öğütücü, Zırh Makinası, Humus vb.} 5.600 ADET/YIL, Kabuk Soyma Makinası {Patates, Soğan, Limon, Ceviz Kabuğu vb.} 980 ADET/YIL, Tavuk Parçalama Makinası {Kesme} 140 ADET/YIL, Lokma ve Tulumba Makinası {Manuel, Otomatik} 350 ADET/YIL, Gıda Sanayi Makinaları İçin Aksam ve Parçalar {Helezon, Bilezik, Kafa, Boğaz, Helezon Pimi, Açma Anahtarı, Muhtelif Bıçak, Açma Merdanesi, Dişli, Hamur Çatalı, Mikser Çırpıcısı, Karıştırma Çatalı vb.} 263.200 KG/YIL, Sos Enjekte Pompası {Gıda İçin} 420 ADET/YIL</t>
  </si>
  <si>
    <t>16/11/2020 - 516956</t>
  </si>
  <si>
    <t>AHMET HODOĞLUGİL ZİNNUR ZİNCİR</t>
  </si>
  <si>
    <t>2899.4.05 - Zincirler {transmisyon zincirleri hariç} ve aksamı 560.000 KG/YIL, Zincir Dişlisi 560.000 KG/YIL</t>
  </si>
  <si>
    <t>16/11/2020 - 516957</t>
  </si>
  <si>
    <t>NTN PLASTİK İTHALAT İHRACAT SANAYİ VE TİCARET LİMİTED ŞİRKETİ</t>
  </si>
  <si>
    <t>Plastikten yer, duvar veya tavan kaplamaları {rulo veya kare şeklinde} 300 TON/YIL</t>
  </si>
  <si>
    <t>16/11/2020 - 516958</t>
  </si>
  <si>
    <t>AT İSTANBUL TEKNİK OFSET MATBAACILIK SANAYİ VE TİCARET LİMİTED ŞİRKETİ</t>
  </si>
  <si>
    <t>Oluksuz kağıt veya kartondan katlanabilir kutu, koli ve muhafazalar 500 TON/YIL</t>
  </si>
  <si>
    <t>16/11/2020 - 516959</t>
  </si>
  <si>
    <t>FNS KAĞITÇILIK VE MATBAA MALZEMELERİ PAZARLAMA SANAYİ VE TİCARET LİMİTED ŞİRKETİ</t>
  </si>
  <si>
    <t>2109.2.03 - Ebatlanmış Kağıt 5.832 TON/YIL, A5/A4/A3/B4/B5 ve çeşitli boyutlarda ebatlanmış kağıt 1.944 TON/YIL, Dilimlenmiş Kağıt 6.912 TON/YIL</t>
  </si>
  <si>
    <t>16/11/2020 - 516960</t>
  </si>
  <si>
    <t>TELEMAR SAVUNMA ELEKTRONİK ELEKTRİK İNŞAAT MAKİNE DANIŞMANLIK SANAYİ VE TİCARET LİMİTED ŞİRKETİ</t>
  </si>
  <si>
    <t>İMALAT - TV VE RADYO ALICILARI; SES VE GÖRÜNTÜ KAYDEDEN VEYA ÜRETEN TEÇHİZAT VE BUNLARLA İLGİLİ ARAÇ.İML.</t>
  </si>
  <si>
    <t>Sigorta Primi İşveren Hissesi 6 Yıl, Gümrük Vergisi Muafiyeti, KDV İstisnası</t>
  </si>
  <si>
    <t>ASKERİ AMAÇLI ELEKTRONİK KART 500 ADET/YIL, ASKERİ AMAÇLI ANTENLER 2.500 ADET/YIL, KONNEKTÖRLÜ KABLOLAR 6.500 ADET/YIL, ASKERİ AMAÇLI BATARYA BLOKLARI 5.000 ADET/YIL, ASKERİ AMAÇLI HOPARLÖRLER 9.500 ADET/YIL, ASKERİ AMAÇLI KULAKLIK - MİKROFON - EL MİKROFON SETLERİ {BAŞLIK TAKIMLARI-GÜVENLİK KİTLERİ} 18.500 ADET/YIL, ASKERİ AMAÇLI ŞARJ CİHAZLARI 15.000 ADET/YIL, ASKERİ AMAÇLI MAYIN ARAMA CİHAZI ELEKTRONİK ÜNİTELERİ 250 ADET/YIL</t>
  </si>
  <si>
    <t>16/11/2020 - 516961</t>
  </si>
  <si>
    <t>ŞANLI DURMAZ TURİZM OTELCİLİK VE YATIRIM ANONİM ŞİRKETİ</t>
  </si>
  <si>
    <t>3 YILDIZLI OTEL 128 YATAK</t>
  </si>
  <si>
    <t>16/11/2020 - 516962</t>
  </si>
  <si>
    <t>AKPLAST PLASTİK TÜP VE AMBALAJ SANAYİ TİCARET LİMİTED ŞİRKETİ</t>
  </si>
  <si>
    <t>Plasitk tüp 41.974.500 ADET/YIL</t>
  </si>
  <si>
    <t>16/11/2020 - 516963</t>
  </si>
  <si>
    <t>MÜSLÜM SUBAŞI</t>
  </si>
  <si>
    <t>Çok katlı yalıtım camları 250.000 KG/YIL</t>
  </si>
  <si>
    <t>16/11/2020 - 516964</t>
  </si>
  <si>
    <t>MERSU TEKSTİL TİCARET SANAYİ LİMİTED ŞİRKETİ</t>
  </si>
  <si>
    <t>Elyaf ve dokuma ipliklerini boyama hizmetleri 3.123.000 KG/YIL</t>
  </si>
  <si>
    <t>16/11/2020 - 516965</t>
  </si>
  <si>
    <t>KAYAPET PLASTİK SANAYİ DIŞ TİCARET LİMİTED ŞİRKETİ</t>
  </si>
  <si>
    <t>600 cc Pet Şişe 10.000.000 ADET/YIL</t>
  </si>
  <si>
    <t>16/11/2020 - 516966</t>
  </si>
  <si>
    <t>APAYDIN EMAYE SANAYİ VE TİCARET LİMİTED ŞİRKETİ</t>
  </si>
  <si>
    <t>2899.5.02 - Demir, çelik, bakır veya alüminyumdan sofra, mutfak veya diğer ev işlerinde kullanılan eşyalar ve bunların aksamı Emaye Tencere Takımı 744.000 KG/YIL, 2899.5.02 - Demir, çelik, bakır veya alüminyumdan sofra, mutfak veya diğer ev işlerinde kullanılan eşyalar ve bunların aksamı Emaye Çaydanlık Takımı 166.200 KG/YIL</t>
  </si>
  <si>
    <t>16/11/2020 - 516967</t>
  </si>
  <si>
    <t>AYDOĞAN SÜER</t>
  </si>
  <si>
    <t>3 Yıldızlı Otel 188 YATAK</t>
  </si>
  <si>
    <t>16/11/2020 - 516968</t>
  </si>
  <si>
    <t>KIZILKAYA BELEDİYE BAŞKANLIĞI</t>
  </si>
  <si>
    <t>16/11/2020 - 516969</t>
  </si>
  <si>
    <t>NÖRO DNA EĞİTİM DANIŞMANLIK LİMİTED ŞİRKETİ</t>
  </si>
  <si>
    <t>Öğrenci yurtları 120 ÖĞRENCİ</t>
  </si>
  <si>
    <t>16/11/2020 - 516970</t>
  </si>
  <si>
    <t>RİOSAT ELEKTRONİK SANAYİ VE TİCARET LİMİTED ŞİRKETİ</t>
  </si>
  <si>
    <t>UYDU ALICISI 216.000 ADET, GÜVENLİK KAMERASI 63.000 ADET</t>
  </si>
  <si>
    <t>16/11/2020 - 516971</t>
  </si>
  <si>
    <t>MESUT ENHOŞ ENHOŞ YAPI MÜHENDİSLİK</t>
  </si>
  <si>
    <t>Serada bitkisel yetiştiricilik 26.000 M2</t>
  </si>
  <si>
    <t>16/11/2020 - 516972</t>
  </si>
  <si>
    <t>HAKAN GEZEN</t>
  </si>
  <si>
    <t>HAKKARİ</t>
  </si>
  <si>
    <t>MUTFAK VE BANYO DOLABI, VESTİYER, ELBİSE DOLABI, ÇALIŞMA MASASI 3.000 ADET/YIL</t>
  </si>
  <si>
    <t>16/11/2020 - 516973</t>
  </si>
  <si>
    <t>ERMASA MOBİLYA DEKORASYON SANAYİ VE TİCARET ANONİM ŞİRKETİ</t>
  </si>
  <si>
    <t>YATAK - BAZA -BAŞLIK 958.200 ADET/YIL, Muhtelif Mobilya 36.934 ADET/YIL</t>
  </si>
  <si>
    <t>16/11/2020 - 516974</t>
  </si>
  <si>
    <t>NADİDE TEKSTİL İNŞAAT TURİZM EĞİTİM GIDA SANAYİ VE TİCARET LİMİTED ŞİRKETİ</t>
  </si>
  <si>
    <t>Öğrenci Yurdu 100 KİŞİ</t>
  </si>
  <si>
    <t>16/11/2020 - 516975</t>
  </si>
  <si>
    <t>YOLBULAN ÇELİK SANAYİ VE TİCARET ANONİM ŞİRKETİ</t>
  </si>
  <si>
    <t>Depolama ve Lojistik Hizmetleri</t>
  </si>
  <si>
    <t>16/11/2020 - 516976</t>
  </si>
  <si>
    <t>REALPLAST AMBALAJ SANAYİ VE TİCARET ANONİM ŞİRKETİ</t>
  </si>
  <si>
    <t>Meltblown- NONWOVEN {DOKUSUZ} KUMAŞ ÜRETİMİ 750.000 KG/YIL</t>
  </si>
  <si>
    <t>16/11/2020 - 516977</t>
  </si>
  <si>
    <t>ARTÜL TEKSTİL JAKAR ÖRME SANAYİ VE TİCARET LİMİTED ŞİRKETİ</t>
  </si>
  <si>
    <t>1730.1.01 - Çözgülü Örme Kumaş 893.491 KG/YIL, 1730.1.01 - Elastiki Yuvarlak Örme Kumaş İmalatı 1.174.560 KG/YIL</t>
  </si>
  <si>
    <t>16/11/2020 - 516978</t>
  </si>
  <si>
    <t>SARAÇ PLASTİK TEKNOLOJİLERİ SANAYİ VE TİCARET ANONİM ŞİRKETİ</t>
  </si>
  <si>
    <t>Plastiklerden kutu, kasa, sandık ve benzeri eşyaların imalatı 80.000 ADET/YIL</t>
  </si>
  <si>
    <t>16/11/2020 - 516979</t>
  </si>
  <si>
    <t>AR-MA DANIŞMANLIK MOBİLYA DEKARASYON MİMARLIK İNŞAAT SANAYİ VE TİCARET LİMİTED ŞİRKETİ</t>
  </si>
  <si>
    <t>Oturmaya Özgü Mobiyalar 66.489 ADET/YIL</t>
  </si>
  <si>
    <t>16/11/2020 - 516980</t>
  </si>
  <si>
    <t>MUSTAFA YILDIZ YILDIZ ORMAN ÜRÜNLERİ VE OTOMOTİV</t>
  </si>
  <si>
    <t>İMALAT - TAHTA PLAKA İMALATI; KONTRPLAK, YONGA LEVHA, SUNTA, DİĞER PANO VE TAHTALARIN İMALATI</t>
  </si>
  <si>
    <t>MDF, SUNTA VE PANEL İŞLEME 480.000 M2/YIL</t>
  </si>
  <si>
    <t>16/11/2020 - 516981</t>
  </si>
  <si>
    <t>ADMİN BİLGİSAYAR TEKEL ÜRÜNLERİ MARKETÇİLİK İNŞAAT PETROL ÜRÜNLERİ TEMİZLİK KUYUMCULUK SANAYİ VE TİCARET ANONİM ŞİRKETİ</t>
  </si>
  <si>
    <t>İMALAT - ALKOLLÜ İÇECEKLERİN DAMITILMASI, ARITILMASI VE KARIŞTIRILMASI; MAYALI MADDELERDEN ETİL ALKOL ÜRETİMİ</t>
  </si>
  <si>
    <t>ŞARAP 1.319.015 LİTRE/YIL</t>
  </si>
  <si>
    <t>16/11/2020 - 516982</t>
  </si>
  <si>
    <t>YAĞMUR MOTOR SANAYİ VE TİCARET ANONİM ŞİRKETİ</t>
  </si>
  <si>
    <t>İMALAT - MOTORLU KARA TAŞITLARININ İMALATI</t>
  </si>
  <si>
    <t>2912.1.06 - Santrifüj sıvı pompaları; diğer pompalar; sıvı elavatörleri Dizel motorlu motopomplar , Benzin motorlu motopomplar 1.500 ADET/YIL, 3410.0.01 - Taşıtlarda kullanılan, kıvılcımla ateşlemeli içten yanmalı doğrusal pistonlu motorlar {silindir hacm,Dizel motor 3.350 ADET/YIL, 3190.1.03 - Starter {marş} motorları ve jeneratörleri; diğer jeneratörler ve cihazlar,Dizel jeneratör 350 ADET/YIL, 2921.2.11 - Tarıma ve bahçeciliğe ait, sıvı veya toz atma veya püskürtme cihazları Motorlu çapa makinası 1.500 ADET/YIL, 2921.1.01 - Motokültörler , El Traktörü 350 ADET/YIL</t>
  </si>
  <si>
    <t>16/11/2020 - 516983</t>
  </si>
  <si>
    <t>UMUTPEN PENCERE SİSTEMLERİ SANAYİ VE TİCARET LİMİTED ŞİRKETİ</t>
  </si>
  <si>
    <t>Plastikten kapı, pencere ve bunların çerçeveleri ile pervazlar ve kapı eşikleri; panjurlar 400.000 M/TÜL</t>
  </si>
  <si>
    <t>17/11/2020 - 516984</t>
  </si>
  <si>
    <t>CELEPCİLER BETON YAPI ELEMANLARI SANAYİ VE TİCARET LİMİTED ŞİRKETİ</t>
  </si>
  <si>
    <t>İMALAT - ÇİMENTO VE ALÇI İLE SERTLEŞTİRİLMİŞ MADDELERİN İMALATI</t>
  </si>
  <si>
    <t>KİLİTLİ PARKE TAŞI 70.000 TON/YIL, BETON BORDÜR TAŞI İMALATI 29.999 TON/YIL, BETON BORU { BÜZ } İMALATI 27.999 TON/YIL, BACA ARA BORUSU İMALATI 28.999 TON/YIL, TABAN İMALATI 9.999 TON/YIL</t>
  </si>
  <si>
    <t>17/11/2020 - 516985</t>
  </si>
  <si>
    <t>FATİH KALAYCIOĞLU</t>
  </si>
  <si>
    <t>TIBBI MASKE 110.000.000.000 ADET/YIL</t>
  </si>
  <si>
    <t>17/11/2020 - 516986</t>
  </si>
  <si>
    <t>TURAN BOYA SANAYİ VE TİCARET LİMİTED ŞİRKETİ</t>
  </si>
  <si>
    <t>su bazlı hobi boyası 1.410.152 KG/YIL</t>
  </si>
  <si>
    <t>17/11/2020 - 516987</t>
  </si>
  <si>
    <t>KONYA ANADOLU TARIM MAKİNALARI HAYVANCILIK VE İNŞAAT SANAYİ TİCARET LİMİTED ŞİRKETİ</t>
  </si>
  <si>
    <t>Yem Karma, Dağıtma ve Ezme Makinası 3.401 ADET/YIL, Tarım ve Hayvancılık Makinalarının Aksam ve Yedek Parçaları 78.000 KG/YIL, Gübre Dağıtma Makinası 692 ADET/YIL, Yükleme Kepçesi, Tesviye Küreği, Sap Parçalama Makinası 3.067 ADET/YIL, Kültivatör 1.040 ADET/YIL</t>
  </si>
  <si>
    <t>17/11/2020 - 516988</t>
  </si>
  <si>
    <t>YILDIZ LED AYDINLATMA TEKNOLOJİLERİ TOPRAK SANAYİ VE TİCARET LİMİTED ŞİRKETİ</t>
  </si>
  <si>
    <t>PROJEKTÖR {DIŞ MEKAN} 85.000 ADET/YIL, SOKAK LAMBASI 58.000 ADET/YIL, PARK VE BAHÇE ARMATÜRÜ 28.000 ADET/YIL, AYDINLATMA DİREĞİ VE ARMATÜRÜ 11.000 ADET/YIL, LED PANEL ARMATÜRÜ {İÇ MEKAN} 265.000 ADET/YIL, LED LİNE ARMATÜR {İÇ MEKAN} 8.000 ADET/YIL, LED BAR {İÇ MEKAN} 10.000 ADET/YIL, SPOT {İÇ MEKAN} 36.000 ADET/YIL</t>
  </si>
  <si>
    <t>17/11/2020 - 516989</t>
  </si>
  <si>
    <t>KARE47 TEKSTİL ENERJİ İNŞAAT TAŞIMACILIK HAYVANCILIK SANAYİ VE TİCARET LİMİTED ŞİRKETİ</t>
  </si>
  <si>
    <t>1810.4.10 - Muhtelif Giyim Eşyası İmalatı 6.480.000 ADET/YIL</t>
  </si>
  <si>
    <t>17/11/2020 - 516990</t>
  </si>
  <si>
    <t>VANBİLİM EĞİTİM SAĞLIK TURİZM TEMİZLİK İNŞAAT SANAYİ VE TİCARET ANONİM ŞİRKETİ</t>
  </si>
  <si>
    <t>Okul Öncesi, İlkokul, Ortaokul, Lise Eğitim Hizmetleri 1.100 ÖĞRENCİ</t>
  </si>
  <si>
    <t>17/11/2020 - 516991</t>
  </si>
  <si>
    <t>MELTEM GLOBAL TEKSTİL SANAYİ TİCARET LİMİTED ŞİRKETİ</t>
  </si>
  <si>
    <t>Tişört 1.020.000 ADET/YIL, Polo-shirt 1.020.000 ADET/YIL, S-shirt 34.000 ADET/YIL, Atlet 80.000 ADET/YIL, Pantolon-Erkek 40.240 ADET/YIL, Pantolon-Bayan 44.560 ADET/YIL, Eşofman-Jogging tk 17.000 ADET/YIL, Mont-Erkek 1.014 ADET/YIL, Mont-Bayan 14.536 ADET/YIL, Gecelik-Bayan 17.000 ADET/YIL, Ceket-Bayan 4.000 ADET/YIL, Gömlek-Erkek 5.500 ADET/YIL, Gömlek, Bluz-Bayan 5.500 ADET/YIL, Kadın çantası 20.000 ADET/YIL, Şapka 70.000 ADET/YIL</t>
  </si>
  <si>
    <t>17/11/2020 - 516992</t>
  </si>
  <si>
    <t>STERA ENERJİ MÜHENDİSLİK MÜŞAVİRLİK İNŞAAT GAYRİMENKUL SANAYİ VE TİCARET LİMİTED ŞİRKETİ</t>
  </si>
  <si>
    <t>4010.0.01 - Elektrik Enerjisi Üretimi {Çatı GES} 0,24 MW</t>
  </si>
  <si>
    <t>17/11/2020 - 516993</t>
  </si>
  <si>
    <t>VEGA HEREKO ENERJİ ÜRETİM SANAYİ VE TİCARET ANONİM ŞİRKETİ</t>
  </si>
  <si>
    <t>Elektrik enerjisi üretimi {BES} 18 MW</t>
  </si>
  <si>
    <t>17/11/2020 - 516994</t>
  </si>
  <si>
    <t>GİMAT MAĞAZACILIK SANAYİ VE TİCARET ANONİM ŞİRKETİ</t>
  </si>
  <si>
    <t>4010.0.01 - Elektrik enerjisi üretimi {GES} 0,70 MW</t>
  </si>
  <si>
    <t>17/11/2020 - 516995</t>
  </si>
  <si>
    <t>OSMANCIK BELEDİYE BAŞKANLIĞI</t>
  </si>
  <si>
    <t>4010.0.01 - Elektrik enerjisi üretimi {GES} 0,50 MW</t>
  </si>
  <si>
    <t>17/11/2020 - 516996</t>
  </si>
  <si>
    <t>MAKİNA VE ENERJİ ENDÜSTRİYEL ÇÖZÜMLER GIDA TURİZM SANAYİ VE TİCARET ANONİM ŞİRKETİ</t>
  </si>
  <si>
    <t>4010.0.01 Elektrik enerjisi üretimi {GES} 0,32 MW</t>
  </si>
  <si>
    <t>17/11/2020 - 516997</t>
  </si>
  <si>
    <t>MC365 RAFİNERİ ANONİM ŞİRKETİ</t>
  </si>
  <si>
    <t>Metal atık ve Hurdalar Geri dönüşümü 3.472.800 KG/YIL, Metal olmayan atık ve Hurdalar Geri dönüşümü 3.871.200 KG/YIL</t>
  </si>
  <si>
    <t>17/11/2020 - 516998</t>
  </si>
  <si>
    <t>SADİ KILIÇ</t>
  </si>
  <si>
    <t>TEMPERLİ CAM 79.120 M2/YIL</t>
  </si>
  <si>
    <t>17/11/2020 - 516999</t>
  </si>
  <si>
    <t>ŞENYAYLA PLASTİK SANAYİ VE TİCARET ANONİM ŞİRKETİ</t>
  </si>
  <si>
    <t>Plastikten sofra eşyası, mutfak eşyası, diğer ev eşyası ve tuvalet eşyası 5.289.000 KG/YIL</t>
  </si>
  <si>
    <t>17/11/2020 - 517000</t>
  </si>
  <si>
    <t>ŞAKİRE ARSLANTAŞ ARSTAŞ PLASTİK</t>
  </si>
  <si>
    <t>Plastikten mobilya için bağlantı elemanları 100.000 KG</t>
  </si>
  <si>
    <t>17/11/2020 - 517001</t>
  </si>
  <si>
    <t>İSTANBUL MASK MEDİKAL TIBBİ CİHAZLAR LİMİTED ŞİRKETİ</t>
  </si>
  <si>
    <t>tıbbi ve cerrahi maske 144.000.000 ADET/YIL</t>
  </si>
  <si>
    <t>17/11/2020 - 517002</t>
  </si>
  <si>
    <t>PAFF OYUNCAK VE KİMYA SANAYİ TİCARET LİMİTED ŞİRKETİ</t>
  </si>
  <si>
    <t>PLASTİK KAP {OYUNCAK HAMURU İÇİN} 13.000.000 ADET/YIL</t>
  </si>
  <si>
    <t>17/11/2020 - 517003</t>
  </si>
  <si>
    <t>MEDİCALLFORM MEDİKAL SANAYİ VE TİCARET ANONİM ŞİRKETİ</t>
  </si>
  <si>
    <t>Gümrük Vergisi Muafiyeti, KDV İstisnası, Faiz Desteği, Vergi İndirimi %80, YKO %40, Sigorta Primi İşveren Hissesi 7 Yıl</t>
  </si>
  <si>
    <t>tıbbi hortum, kanül ve serum torbası 1.000.000 METRE</t>
  </si>
  <si>
    <t>17/11/2020 - 517004</t>
  </si>
  <si>
    <t>MİRZABEY ET SÜT ÜRÜNLERİ İTHALAT İHRACAT SANAYİ TİCARET ANONİM ŞİRKETİ</t>
  </si>
  <si>
    <t>SÜT İŞLEYEREK SÜT VE SÜT MAMÜLLERİ İMALATI 20 TON/GÜN</t>
  </si>
  <si>
    <t>17/11/2020 - 517005</t>
  </si>
  <si>
    <t>FDD KARİZMA EĞİTİM HİZMETLERİ BASIN YAYIN BİLİŞİM TURİZM GIDA İNŞAAT DANIŞMANLIK TARIM HAYVANCILIK SANAYİ TİCARET LİMİTED ŞİRKETİ</t>
  </si>
  <si>
    <t>Lise eğitim hizmetleri 384 ÖĞRENCİ, Teknik ve mesleki ortaöğretim hizmetleri 192 ÖĞRENCİ</t>
  </si>
  <si>
    <t>17/11/2020 - 517006</t>
  </si>
  <si>
    <t>NORA DİŞLİ SANAYİ VE TİCARET LİMİTED ŞİRKETİ</t>
  </si>
  <si>
    <t>Muhtelif Makine Dişlisi 500.000 KG/YIL</t>
  </si>
  <si>
    <t>17/11/2020 - 517007</t>
  </si>
  <si>
    <t>ERSA DEMİR-ÇELİK SANAYİ VE TİCARET LİMİTED ŞİRKETİ</t>
  </si>
  <si>
    <t>2710.7.01 - Demir veya alaşımsız çelikten teller 70 TON/GÜN</t>
  </si>
  <si>
    <t>17/11/2020 - 517008</t>
  </si>
  <si>
    <t>KARMOD PREFABRİK YAPI TEKNOLOJİLERİ İNŞAAT SANAYİ VE TİCARET LİMİTED ŞİRKETİ</t>
  </si>
  <si>
    <t>KONTEYNER VE PREFABRİK PANEL İMALATI 13.700 ADET/YIL</t>
  </si>
  <si>
    <t>17/11/2020 - 517009</t>
  </si>
  <si>
    <t>TELATEKS TEKSTİL ÜRÜNLERİ SANAYİ VE TİCARET ANONİM ŞİRKETİ</t>
  </si>
  <si>
    <t>Gümrük Vergisi Muafiyeti, KDV İstisnası, Sigorta Primi İşveren Hissesi 6 Yıl, Vergi İndirimi %70, YKO %30, Faiz Desteği</t>
  </si>
  <si>
    <t>kompozit malzeme kit imalatı 1.146.960 KG/YIL, kompozit malzemeden rüzgar gülü imalatı 514.000 M/YIL</t>
  </si>
  <si>
    <t>17/11/2020 - 517010</t>
  </si>
  <si>
    <t>STANDART POMPA VE MAKİNA SANAYİ TİCARET ANONİM ŞİRKETİ</t>
  </si>
  <si>
    <t>Vergi İndirimi %50, YKO %15, KDV İstisnası, Gümrük Vergisi Muafiyeti, Sigorta Primi İşveren Hissesi 2 Yıl</t>
  </si>
  <si>
    <t>2912.1.06 - Santrifüj sıvı pompaları; diğer pompalar; sıvı elavatörleri çeşitli dalgıç pompalar 46.750 ADET/YIL</t>
  </si>
  <si>
    <t>17/11/2020 - 517011</t>
  </si>
  <si>
    <t>SAG HİDROLİK TİCARET SANAYİ LİMİTED ŞİRKETİ</t>
  </si>
  <si>
    <t>KDV İstisnası, Gümrük Vergisi Muafiyeti, Vergi İndirimi %70, YKO %30, Sigorta Primi İşveren Hissesi 6 Yıl</t>
  </si>
  <si>
    <t>Motorlu taşıtların emiş, basma ve egzoz boruları 1.453.084 KG/YIL</t>
  </si>
  <si>
    <t>17/11/2020 - 517012</t>
  </si>
  <si>
    <t>GEZGİN TORNA MAKİNA SANAYİ VE TİCARET LİMİTED ŞİRKETİ</t>
  </si>
  <si>
    <t>Elektrikli makine ve cihazlar için torna edilmiş metal aksam ve parçalar 100.000 SET/YIL</t>
  </si>
  <si>
    <t>17/11/2020 - 517013</t>
  </si>
  <si>
    <t>KARAMANLI BELEDİYE BAŞKANLIĞI</t>
  </si>
  <si>
    <t>17/11/2020 - 517014</t>
  </si>
  <si>
    <t>ARSLAN MAKİNA DÖKÜM SANAYİ VE TİCARET LİMİTED ŞİRKETİ</t>
  </si>
  <si>
    <t>KDV İstisnası, Gümrük Vergisi Muafiyeti, Sigorta Primi İşveren Hissesi 2 Yıl, Vergi İndirimi %50, YKO %15</t>
  </si>
  <si>
    <t>Otomativ sanayi için alüminyum döküm parçalar 870.000 KG/YIL</t>
  </si>
  <si>
    <t>17/11/2020 - 517019</t>
  </si>
  <si>
    <t>Organik Atıklardan Geri Kazanım {Biyometanizasyon} 4.000 TON/GÜN</t>
  </si>
  <si>
    <t>17/11/2020 - 517020</t>
  </si>
  <si>
    <t>SOYAK İLAÇ DEPOLAMA LOJİSTİK DIŞ TİCARET ANONİM ŞİRKETİ</t>
  </si>
  <si>
    <t>Soğuk hava deposu hizmetleri 600 M2</t>
  </si>
  <si>
    <t>17/11/2020 - 517021</t>
  </si>
  <si>
    <t>Çözgülü Örme Kumaş 7.172.991 KG/YIL, Kaplamalı Çözgülü Örme Kumaş 1.357.884 KG/YIL, Cam elyaflı dokuma kumaş 329.012 KG/YIL</t>
  </si>
  <si>
    <t>17/11/2020 - 517022</t>
  </si>
  <si>
    <t>ÇELİKİŞ DİŞLİ OTOMOTİV SANAYİ VE TİCARET ANONİM ŞİRKETİ</t>
  </si>
  <si>
    <t>Motorlu taşıtların b.y.s. diğer parça ve aksesuarları -Kamyon ve Traktörlere ait dişli kutusu ve aks sistemleri dişlileri -Metal parçaların ısıl işlemleri 9.007.000 KG</t>
  </si>
  <si>
    <t>17/11/2020 - 517023</t>
  </si>
  <si>
    <t>GENVEON İLAÇ SANAYİ VE TİCARET ANONİM ŞİRKETİ</t>
  </si>
  <si>
    <t>Tablet ilaçlar 1.638.000 KG/YIL, Kapsül ilaçlar 100.800 KG/YIL, Toz poşet ilaçlar 5.040 KG/YIL, Toz ilaçlar 3.434.400 KG/YIL, Sıvı ilaçlar 1.008.000 KG/YIL, Pomad ilaçlar 120.960 KG/YIL, Suppozituar ilaçlar 8.400 KG/YIL</t>
  </si>
  <si>
    <t>17/11/2020 - 517024</t>
  </si>
  <si>
    <t>NİĞDE MEŞRUBAT VE GIDA SANAYİİ TİCARET LİMİTED ŞİRKETİ</t>
  </si>
  <si>
    <t>4010.0.01 - Elektrik enerjisi üretimi {Çatı GES} 0,96 MW</t>
  </si>
  <si>
    <t>17/11/2020 - 517028</t>
  </si>
  <si>
    <t>ELA KİMYEVİ MADDELER SANAYİ VE TİCARET ANONİM ŞİRKETİ</t>
  </si>
  <si>
    <t>Toz Boya Sektörüne Yönelik Polyester Reçine Geliştirilmesi Pilot Ölçekli Boya Uygulama Denemelerinin Gerçekleşmesi {Poliester reçine { TGIC}} 47.950.000 KG/YIL</t>
  </si>
  <si>
    <t>17/11/2020 - 517029</t>
  </si>
  <si>
    <t>MUSTAFA ATALAY</t>
  </si>
  <si>
    <t>Serada bitkisel yetiştiricilik 18.500 M2</t>
  </si>
  <si>
    <t>17/11/2020 - 517031</t>
  </si>
  <si>
    <t>BETONSTAR MAKİNA SANAYİ VE TİCARET ANONİM ŞİRKETİ</t>
  </si>
  <si>
    <t>Sıvı pompaları ARAÇ ÜSTÜ BETON POMPALARI - SABİT BETON POMPALARI - ÇAMUR POMPALARI 467 ADET/YIL, Hidrolik ve pnömatik güç makineleri ve motorları için aksam ve parçalar BETON POMPALARI PARÇA AKSAM VE YARI MAMULLERİ 395.000 KG, Hidrolik ve pnömatik güç makineleri ve motorları için aksam ve parçalar BETON DAĞITICI KULE 218 ADET/YIL</t>
  </si>
  <si>
    <t>17/11/2020 - 517032</t>
  </si>
  <si>
    <t>SEGEV MAKİNE KALIP APARAT TASARIM VE PLASTİK SANAYİ VE TİCARET LİMİTED ŞİRKETİ</t>
  </si>
  <si>
    <t>Özel amaçlı makinelerin aksam ve parçaları- MUHTELİF KALIP 140 ADET/YIL, Özel amaçlı makinelerin aksam ve parçaları- MUHTELİF APARAT 56.100 KG/YIL, Özel amaçlı makinelerin aksam ve parçaları- MUHTELİF FİKSTÜR 51.000 KG/YIL</t>
  </si>
  <si>
    <t>17/11/2020 - 517033</t>
  </si>
  <si>
    <t>TEKPA DIŞ TİCARET VE PAZARLAMA LİMİTED ŞİRKETİ</t>
  </si>
  <si>
    <t>Selenoid Valf {1/8 - 2} 240.000 KG/YIL, Pnömatik Aktüatörlü Küresel Vana {1/2 - 4} 190.000 KG/YIL, Pnömatik Aktüatörlü Kelebek Vana {DN25 - DN600} 177.000 KG/YIL</t>
  </si>
  <si>
    <t>17/11/2020 - 517034</t>
  </si>
  <si>
    <t>HALİM USTA HİDROLİK PRES İMALAT SANAYİ VE TİCARET LİMİTED ŞİRKETİ</t>
  </si>
  <si>
    <t>Hidrolik Pres 3.290 ADET/YIL, Hidrolik Pompa 4.275 ADET/YIL, Özel İmalat Pres 302 ADET/YIL, Hidrolik Silindir 3.684 ADET/YIL, Somun Sökme Presi 45 ADET/YIL, Palet Pim Sökme Presi 37 ADET/YIL, Kombine Makas 23 ADET/YIL, Şerit Testere 79 ADET/YIL</t>
  </si>
  <si>
    <t>17/11/2020 - 517035</t>
  </si>
  <si>
    <t>AYŞE ÇAPAR MD PLASTİK OTOMATİK SULAMA SİSTEMLERİ MALZEMELERİ</t>
  </si>
  <si>
    <t>Plastikten diğer tüp, hortum, boru ve bağlantı elemanları 831 TON/YIL</t>
  </si>
  <si>
    <t>17/11/2020 - 517036</t>
  </si>
  <si>
    <t>ENEZ CAM ALÜMİNYUM İNŞAAT SANAYİ VE TİCARET LİMİTED ŞİRKETİ</t>
  </si>
  <si>
    <t>Çok katlı ısı ve ses yalıtım camları 165.800 M2/YIL, Lamine cam {emniyet ve dekoratif amaçlı} 96.600 M2/YIL, Ebatlanmış düz cam 550.931 M2/YIL</t>
  </si>
  <si>
    <t>17/11/2020 - 517037</t>
  </si>
  <si>
    <t>KUTLU-AVCI OFSET FORM BASKI REKLAM SANAYİ VE TİCARET LİMİTED ŞİRKETİ</t>
  </si>
  <si>
    <t>KARTONDAN KUTU, KOLİ 26.074 TON/YIL</t>
  </si>
  <si>
    <t>17/11/2020 - 517038</t>
  </si>
  <si>
    <t>LALE KALIP KAUÇUK PLASTİK KAĞIT SANAYİ VE TİCARET LİMİTED ŞİRKETİ</t>
  </si>
  <si>
    <t>Plastik Şişe ve Bidon 61.286.400 ADET/YIL</t>
  </si>
  <si>
    <t>17/11/2020 - 517039</t>
  </si>
  <si>
    <t>BAYA YAPI SANAYİ VE TİCARET LİMİTED ŞİRKETİ</t>
  </si>
  <si>
    <t>Kavislendirilmiş, kenarları işlenmiş, hakkedilmiş, delinmiş, emaye yapılmış veya başka bir şekilde işlenmiş fakat başka maddelerle çerçevelenmemiş veya donatılmamış cam levha 5.000 M2/YIL, 2610.2.02 - Emniyet camları 10.000 M2/YIL</t>
  </si>
  <si>
    <t>18/11/2020 - 517040</t>
  </si>
  <si>
    <t>NOOR TEKNOLOJİ LİMİTED ŞİRKETİ</t>
  </si>
  <si>
    <t>ORTAM DEZENFEKTE CİHAZI 100.000 ADET/YIL, DEZENFEKTAN KABİNİ 600 ADET/YIL, DEZENFEKTAN TOP CİHAZI 2.500 ADET/YIL, DEZENFEKTAN AYAKKABI CİHAZI 100.000 ADET/YIL</t>
  </si>
  <si>
    <t>18/11/2020 - 517041</t>
  </si>
  <si>
    <t>ALİ DOĞAN</t>
  </si>
  <si>
    <t>KESME VE BÜKME KALIBI 56 ADET/YIL</t>
  </si>
  <si>
    <t>18/11/2020 - 517042</t>
  </si>
  <si>
    <t>KORÇELİK MAKİNE OTOMOTİV SANAYİ VE TİCARET LİMİTED ŞİRKETİ</t>
  </si>
  <si>
    <t>PROFİL BORU KIVIRMA MAKİNASI 80 ADET/YIL, SAC SEKİLLENDİRME MAKİNASI 70 ADET/YIL</t>
  </si>
  <si>
    <t>18/11/2020 - 517043</t>
  </si>
  <si>
    <t>KRC AV ENERJİ İTHALAT İHRACAT VE GERİ DÖNÜŞÜM SANAYİ TİCARET LİMİTED ŞİRKETİ</t>
  </si>
  <si>
    <t>MUHTELİF AV TÜFEKLERİ 10.000 ADET/YIL</t>
  </si>
  <si>
    <t>18/11/2020 - 517044</t>
  </si>
  <si>
    <t>ŞAHİNMAR MERMER SANAYİ VE TİCARET LİMİTED ŞİRKETİ</t>
  </si>
  <si>
    <t>Mermer levha {ebatlama} 80.000 M2/YIL</t>
  </si>
  <si>
    <t>18/11/2020 - 517045</t>
  </si>
  <si>
    <t>ALANSAN İNŞAAT TEL ÖRME MAKİNE GAYRİMENKUL DEĞERLEME İTHALAT VE İHRACAT SANAYİ TİCARET LİMİTED ŞİRKETİ</t>
  </si>
  <si>
    <t>Gelir Vergisi Stopajı Desteği 10 Yıl, Vergi İndirimi %90, YKO %55, KDV İstisnası, Faiz Desteği, Sigorta Primi Desteği 10 Yıl, Sigorta Primi İşveren Hissesi 12 Yıl</t>
  </si>
  <si>
    <t>Demir veya çelikten dikenli teller; bakır veya alüminyumdan demetlenmiş teller, kablolar, örme halat GALVANİZLİ ÇİT TELİ 1.067.000 KG/YIL, Demir veya çelikten dikenli teller; bakır veya alüminyumdan demetlenmiş teller, kablolar, örme halat JİLETLİ TEL 342.800 KG/YIL, Demir veya çelikten dikenli teller; bakır veya alüminyumdan demetlenmiş teller, kablolar, örme halat ÇİMLİ TEL {ÇİMÇİT} 83.740 KG/YIL</t>
  </si>
  <si>
    <t>18/11/2020 - 517046</t>
  </si>
  <si>
    <t>MY PROJECT İNŞAAT VE GAYRİMENKUL LİMİTED ŞİRKETİ</t>
  </si>
  <si>
    <t>4 YILDIZLI TERMAL OTEL 84 YATAK</t>
  </si>
  <si>
    <t>18/11/2020 - 517047</t>
  </si>
  <si>
    <t>Atık plastikten granül geri kazanımı 2.074 TON/YIL</t>
  </si>
  <si>
    <t>18/11/2020 - 517048</t>
  </si>
  <si>
    <t>FİBES TEKSTİL KONFEKSİYON İTHALAT İHRACAT SANAYİ TİCARET VE LİMİTED ŞİRKETİ</t>
  </si>
  <si>
    <t>1810.2.05 - Diğer iş giysileri-kadın-erkek iç ve dış giyim ve kışlık giyim ürünleri 15.000.000 ADET/YIL</t>
  </si>
  <si>
    <t>18/11/2020 - 517049</t>
  </si>
  <si>
    <t>NERO TEKNİK TEKSTİL SANAYİİ VE TİCARET ANONİM ŞİRKETİ</t>
  </si>
  <si>
    <t>Tişört 1.440.000 ADET/YIL</t>
  </si>
  <si>
    <t>18/11/2020 - 517050</t>
  </si>
  <si>
    <t>SEVER KONFEKSİYON DERİ İNŞAAT PETROL ÜRÜNLERİ SANAYİ TİCARET LİMİTED ŞİRKETİ.</t>
  </si>
  <si>
    <t>Vergi İndirimi %70, YKO %30, Gümrük Vergisi Muafiyeti, KDV İstisnası, Faiz Desteği</t>
  </si>
  <si>
    <t>1712.0.02 - Dokumaların ağartılması { KASAR } 345.600 KG/YIL, 1712.0.05 - Diğer dokuma apreleme hizmetleri {kaplama ve emdirme hariç} {APRE} 775.656 KG/YIL, 1712.0.03 - Dokumaların boyanması { REAKTİF BOYAMA} 76.500 KG/YIL, 1712.0.04 - Dokuma üzerine baskı{ ROTASYON BASKI } 689.472 KG/YIL</t>
  </si>
  <si>
    <t>18/11/2020 - 517051</t>
  </si>
  <si>
    <t>DİA BAKLİYAT ANONİM ŞİRKETİ</t>
  </si>
  <si>
    <t>Bakliyat İşleme ve Paketleme 5.000 TON/YIL</t>
  </si>
  <si>
    <t>18/11/2020 - 517052</t>
  </si>
  <si>
    <t>BALLIDAĞ ORMAN ÜRÜNLERİ NAKLİYAT İNŞAAT VE SANAYİ TİCARET LİMİTED ŞİRKETİ</t>
  </si>
  <si>
    <t>inşaat kerestesi ve doğrama imalatı 50.000 M3/YIL</t>
  </si>
  <si>
    <t>18/11/2020 - 517053</t>
  </si>
  <si>
    <t>CEZAYİRLİ GRUP İÇ VE DİŞ TİCARET LİMİTED ŞİRKETİ</t>
  </si>
  <si>
    <t>Yeniden değerlendirilmiş metal olmayan atık ve hurdalar 2.394.000 KG/YIL, Yeniden değerlendirilmiş metal atık ve hurdalar 9.998.000 KG/YIL</t>
  </si>
  <si>
    <t>18/11/2020 - 517054</t>
  </si>
  <si>
    <t>SELENDİ BELEDİYE BAŞKANLIĞI</t>
  </si>
  <si>
    <t>18/11/2020 - 517055</t>
  </si>
  <si>
    <t>FEYDAŞ MAKİNA VE MÜHENDİSLİK LİMİTED ŞİRKETİ</t>
  </si>
  <si>
    <t>Plastik ve Kauçuk İşleme Makineleri 558 ADET/YIL, Muhtelif Metal Kalıp 60 ADET/YIL</t>
  </si>
  <si>
    <t>18/11/2020 - 517056</t>
  </si>
  <si>
    <t>PASİNLER BELEDİYE BAŞKANLIĞI</t>
  </si>
  <si>
    <t>18/11/2020 - 517057</t>
  </si>
  <si>
    <t>FATMA ALTUNTAŞ</t>
  </si>
  <si>
    <t>Serada Bitkisel Yetiştiricilik 20.000 M2</t>
  </si>
  <si>
    <t>18/11/2020 - 517058</t>
  </si>
  <si>
    <t>YANTEKS İNŞAAT TAAHHÜT TEKSTİL İTHALAT VE İHRACAT SANAYİ TİCARET LİMİTED ŞİRKETİ</t>
  </si>
  <si>
    <t>1711.1.10 - Sentetik veya suni ince iplik {perakende satış için olmayan} 120.000 KG/YIL</t>
  </si>
  <si>
    <t>18/11/2020 - 517059</t>
  </si>
  <si>
    <t>SARTEKS BOYA APRE BASKI SANAYİ VE TİCARET LİMİTED ŞİRKETİ</t>
  </si>
  <si>
    <t>Kumaş Apreleme Hizmetleri 8.622.200 TON/YIL</t>
  </si>
  <si>
    <t>18/11/2020 - 517060</t>
  </si>
  <si>
    <t>SERDAR CEYLAN İLKADIM CAM AYNA</t>
  </si>
  <si>
    <t>CAM - AYNA EBATLAMA 2.570.880 M2/YIL</t>
  </si>
  <si>
    <t>18/11/2020 - 517061</t>
  </si>
  <si>
    <t>KELEPİR GIDA VE İHTİYAÇ MADDELERİ İHRACAT VE İTHALAT AMBALAJ MİMARLIK İNŞAAT TAAHHÜT TİCARET LİMİTED ŞİRKETİ</t>
  </si>
  <si>
    <t>Kağıt veya kartondan tepsi, tabak, kase, bardak v.b. 834.368 KG/YIL</t>
  </si>
  <si>
    <t>18/11/2020 - 517062</t>
  </si>
  <si>
    <t>SEMET AMBALAJ SANAYİ ANONİM ŞİRKETİ</t>
  </si>
  <si>
    <t>STREÇ FİLM 3.109.400 KG/YIL</t>
  </si>
  <si>
    <t>18/11/2020 - 517063</t>
  </si>
  <si>
    <t>TİRYAKİ BORVERK MAKİNA SANAYİ VE TİCARET LİMİTED ŞİRKETİ</t>
  </si>
  <si>
    <t>2891.0.03 - Diğer metal şekillendirme hizmetleri - Makine Enjeksiyon parçaları {Borverk işleri} 468.000 KG/YIL</t>
  </si>
  <si>
    <t>18/11/2020 - 517064</t>
  </si>
  <si>
    <t>İSTANBUL KABİN ANONİM ŞİRKETİ</t>
  </si>
  <si>
    <t>Kapı ve kabin imalatları 14.400 ADET/YIL, Mutfak ve Banyo tezgah imalatları 14.400 ADET/YIL, Compact Laminant Dolaplar 2.880 ADET/YIL</t>
  </si>
  <si>
    <t>18/11/2020 - 517065</t>
  </si>
  <si>
    <t>KOYUNCU SANAYİ FIRÇALARI,PLASTİK VE TEKSTİL SANAYİ TİCARET LİMİTED ŞİRKETİ.</t>
  </si>
  <si>
    <t>SANAYİ TİPİ FIRÇALAR {BÜYÜK, KÜÇÜK, ORTA, PİRİNÇ} 1.016.914 ADET/YIL</t>
  </si>
  <si>
    <t>18/11/2020 - 517066</t>
  </si>
  <si>
    <t>GÜNGÖR ZEYTİN GIDA VE AMBALAJ SANAYİ TİCARET ANONİM ŞİRKETİ</t>
  </si>
  <si>
    <t>4010.0.01 - Elektrik enerjisi üretimi {GES} 2 MW</t>
  </si>
  <si>
    <t>18/11/2020 - 517067</t>
  </si>
  <si>
    <t>ARICI MOBİLYA KOLTUK MOBİLYA MALZEMELERİ İNŞAAT MAKİNA İTHALAT İHRACAT SANAYİ VE TİCARET LİMİTED ŞİRKETİ</t>
  </si>
  <si>
    <t>MODÜLER MOBİLYA VE AHŞAP KOLTUK TAKIMI 14.178 ADET/YIL</t>
  </si>
  <si>
    <t>18/11/2020 - 517068</t>
  </si>
  <si>
    <t>ESİN KÜRÜM</t>
  </si>
  <si>
    <t>KDV İstisnası, Sigorta Primi İşveren Hissesi 3 Yıl, Vergi İndirimi %55, YKO %20</t>
  </si>
  <si>
    <t>SU ÜRÜNLERİ YETİŞTİRİCİLİĞİ {MİDYE} 1.000 TON/YIL</t>
  </si>
  <si>
    <t>18/11/2020 - 517069</t>
  </si>
  <si>
    <t>SİMLISS TEKSTİL ÖRME SANAYİ VE DIŞ TİCARET LİMİTED ŞİRKETİ</t>
  </si>
  <si>
    <t>1730.1.02 - Diğer trikotaj ve tığ-işi kumaşlar 135.003 ADET/YIL</t>
  </si>
  <si>
    <t>18/11/2020 - 517070</t>
  </si>
  <si>
    <t>KAYSERİLİ TEKSTİL SANAYİ VE TİCARET LİMİTED ŞİRKETİ</t>
  </si>
  <si>
    <t>DOKUMA KUMAŞ 17.956.872 M2/YIL</t>
  </si>
  <si>
    <t>18/11/2020 - 517071</t>
  </si>
  <si>
    <t>AKKUŞ KALIP ALÜMİNYUM PLASTİK METAL SANAYİ VE TİCARET LİMİTED ŞİRKETİ</t>
  </si>
  <si>
    <t>PLASTİK MALZEMEDEN YAĞMURLAMA, DAMLAMA SİSTEMLERİ VE PARÇALARI 507.060 KG, MUHTELİF PLASTİK İNŞAAT MALZEMELERİ 507.060 KG, MUHTELİF PLASTİK TARIM VE ORMAN MAKİNELERİ YEDEK PARÇALARI 507.060 KG, MUHTELİF PLASTİK OTOMOTİV PARÇALARI 507.060 KG, PLASTİK EV GEREÇLERİ 507.060 KG/YIL, METAL KALIP 11.000 ADET/YIL</t>
  </si>
  <si>
    <t>18/11/2020 - 517072</t>
  </si>
  <si>
    <t>3D CNC KALIP ELEMANLARI SANAYİ DIŞ TİCARET LİMİTED ŞİRKETİ</t>
  </si>
  <si>
    <t>PLASTİK ENJEKSİYON KALIP 40 ADET/YIL, KESME KALIBI 30 ADET/YIL, METAL ENJEKSİYON KALIBI 40 ADET/YIL</t>
  </si>
  <si>
    <t>18/11/2020 - 517073</t>
  </si>
  <si>
    <t>ARB GLOBAL ENERJİ İNŞAAT TAAHHÜT SANAYİ VE TİCARET ANONİM ŞİRKETİ</t>
  </si>
  <si>
    <t>VAN</t>
  </si>
  <si>
    <t>4010.0.01 - Elektrik enerjisi üretimi {HES} 4,11 MW</t>
  </si>
  <si>
    <t>19/11/2020 - 517074</t>
  </si>
  <si>
    <t>SOYTEKNİK ENDÜSTRİYEL MALZEMELERİ SANAYİ VE TİCARET ANONİM ŞİRKETİ</t>
  </si>
  <si>
    <t>Çeşitli vanalar {sfero döküm, pik döküm, bronz döküm} 1.401.000 KG/YIL, Vana parçaları {flanş, tapa, dirsek, mafsal, bilezik boru} 669.000 KG/YIL</t>
  </si>
  <si>
    <t>19/11/2020 - 517075</t>
  </si>
  <si>
    <t>ORHAN SANAYİ KAYIŞLARI TİCARET VE SANAYİ ANONİM ŞİRKETİ</t>
  </si>
  <si>
    <t>Vakum kayışı 6.720 KG/YIL, Profilli kayış 14.400 KG/YIL, Taşıma kayışı 16.560 KG/YIL</t>
  </si>
  <si>
    <t>19/11/2020 - 517076</t>
  </si>
  <si>
    <t>ÖZDİLEKÇİ MAKİNE VE MÜHENDİSLİK SANAYİ TİCARET LİMİTED ŞİRKETİ</t>
  </si>
  <si>
    <t>Pvc Köşe Kaynak Makinası 20 ADET, Pvc Köşe Temizleme Makinası 15 ADET, Pvc Kesim Makinası 30 ADET, Pvc Çıta Kesim Makinası 20 ADET, Pvc Alıştırma Makinası 20 ADET, Pvc Freze Makinası 15 ADET, Motor Yedek Parçaları 338.350 KG, Tekstil Makinaları Yedek Parçaları 40.000 KG, İş Makinaları Parçaları 100.000 KG, Hidrolik Doğrusal Sürücü Pompa {Hidrolik Lazer Aktuator} 18.000 ADET</t>
  </si>
  <si>
    <t>19/11/2020 - 517077</t>
  </si>
  <si>
    <t>SEYİT KANAT</t>
  </si>
  <si>
    <t>AHŞAP KALIP MODELİ 7.200 ADET/YIL, STRAFOR KALIP MODELİ 7.200 ADET/YIL</t>
  </si>
  <si>
    <t>19/11/2020 - 517078</t>
  </si>
  <si>
    <t>3MEKSAN KALIP VE PLASTİK SANAYİ TİCARET ANONİM ŞİRKETİ</t>
  </si>
  <si>
    <t>Plastik Şişirme Kalıbı 390 ADET/YIL</t>
  </si>
  <si>
    <t>19/11/2020 - 517079</t>
  </si>
  <si>
    <t>MUHAMMET ÖZSÜSLÜ ARMATÖR ARMS</t>
  </si>
  <si>
    <t>NAMLU 74.714 ADET/YIL, ALÜMİNYUM GÖVDE 5.838 ADET/YIL, MEKANİZMA 44.500 ADET/YIL, TETİK TERTİBATI 88.000 ADET/YIL</t>
  </si>
  <si>
    <t>19/11/2020 - 517080</t>
  </si>
  <si>
    <t>SÜRSAN SU ÜRÜNLERİ SANAYİ VE TİCARET ANONİM ŞİRKETİ</t>
  </si>
  <si>
    <t>YAVRU BALIK YETİŞTİRİCİLİĞİ 39.000.000 ADET/YIL</t>
  </si>
  <si>
    <t>19/11/2020 - 517081</t>
  </si>
  <si>
    <t>DECUS TURİZM İNŞAAT VE YAPI MALZEMELERİ İTHALAT İHRACAT TİCARET LİMİTED ŞİRKETİ</t>
  </si>
  <si>
    <t>Mutfak mobilyaları 2.000 ADET/YIL</t>
  </si>
  <si>
    <t>19/11/2020 - 517082</t>
  </si>
  <si>
    <t>IŞIK PLY DIŞ VE İÇ TİCARET İNŞAAT TAAHHÜT NAKLİYAT OTOMOTİV LİMİTED ŞİRKETİ</t>
  </si>
  <si>
    <t>Kereste 79.560 M3/YIL, Palet 33.976 ADET/YIL, Ahşap Sandık 588.990 KG/YIL, Ahşap Kasa 702.560 KG/YIL</t>
  </si>
  <si>
    <t>19/11/2020 - 517083</t>
  </si>
  <si>
    <t>MUSTAFA ESER</t>
  </si>
  <si>
    <t>Serada Bitkisel Yetiştiricilik {Muz Yetiştiriciliği} 13.831 M2</t>
  </si>
  <si>
    <t>19/11/2020 - 517084</t>
  </si>
  <si>
    <t>ALK KAHYA GROUP MOBİLYA TURİZM TİCARET LİMİTED ŞİRKETİ</t>
  </si>
  <si>
    <t>Serada bitkisel yetiştiricilik 30.000 M2</t>
  </si>
  <si>
    <t>19/11/2020 - 517085</t>
  </si>
  <si>
    <t>M EKİNCİ TEKSTİL SANAYİ VE TİCARET LİMİTED ŞİRKETİ</t>
  </si>
  <si>
    <t>MUHTELİF KONFEKSİYON ÜRÜNLERİ İMALATI 1.250.000 ADET/YIL</t>
  </si>
  <si>
    <t>19/11/2020 - 517086</t>
  </si>
  <si>
    <t>SABIRER TEKSTİL SANAYİ VE TİCARET LİMİTED ŞİRKETİ</t>
  </si>
  <si>
    <t>1711.2.03 - Sentetik ve suni filament dokuma ipliğinden dokumalar 3.802.381 M2/YIL</t>
  </si>
  <si>
    <t>19/11/2020 - 517087</t>
  </si>
  <si>
    <t>OSMAN GÖMEÇ</t>
  </si>
  <si>
    <t>2899.5.01 - Demir, çelik, bakır veya alüminyumdan eviye, lavabo, küvet ve diğer hijyenik eşyalar ile bunların pa 490 ADET/YIL</t>
  </si>
  <si>
    <t>19/11/2020 - 517088</t>
  </si>
  <si>
    <t>ENDER EV TEKSTİLİ ÜRÜNLERİ SANAYİ VE DIŞ TİCARET LİMİTED ŞİRKETİ</t>
  </si>
  <si>
    <t>1729.2.04 - Keçe {boyanmış, kaplanmış veya haddeden geçirilmiş} 1.080 TON/YIL</t>
  </si>
  <si>
    <t>19/11/2020 - 517089</t>
  </si>
  <si>
    <t>MYS MARMARA YAPI SİSTEMLERİ SANAYİ TİCARET ANONİM ŞİRKETİ</t>
  </si>
  <si>
    <t>AHŞAP KAPI PANELİ 39.360 ADET/YIL</t>
  </si>
  <si>
    <t>19/11/2020 - 517090</t>
  </si>
  <si>
    <t>FİKSTEK BAĞLANTI TEKNOLOJİLERİ SANAYİ VE TİCARET LİMİTED ŞİRKETİ</t>
  </si>
  <si>
    <t>2899.4.01 - B.y.s. demir veya çelik bağlantı elemanları {ÇELİK DUBEL } 3.360 KG/GÜN</t>
  </si>
  <si>
    <t>19/11/2020 - 517091</t>
  </si>
  <si>
    <t>HALBUT METAL İNŞAAT SANAYİ TİCARET LİMİTED ŞİRKETİ</t>
  </si>
  <si>
    <t>2899.5.09 - B.y.s. adi metallerden diğer eşyalar 4.993.674 KG/YIL</t>
  </si>
  <si>
    <t>19/11/2020 - 517092</t>
  </si>
  <si>
    <t>MİLTAŞ KESİCİ TAKIM HAVACILIK VE SAVUNMA SANAYİ TİCARET LİMİTED ŞİRKETİ</t>
  </si>
  <si>
    <t>2893.2.03 - Diğer el aletleri-kaliplar 210 ADET, 2893.2.05 - Takım terzgahlarına ait muhtelif kesici takım ve tutucular{freze, yüksek hız çeliği, kademeli elmas matkap vb} 125.980 KG/YIL</t>
  </si>
  <si>
    <t>19/11/2020 - 517093</t>
  </si>
  <si>
    <t>ÖZ METAL İŞ SANAYİ VE TİCARET LİMİTED ŞİRKETİ</t>
  </si>
  <si>
    <t>İMALAT - DEMİR DIŞINDAKİ METALLERİN DÖKÜMÜ</t>
  </si>
  <si>
    <t>Zamak Mobilya {KULP &amp; ASKILIK &amp; AYAKLIK} 1.230.000 KG/YIL</t>
  </si>
  <si>
    <t>19/11/2020 - 517094</t>
  </si>
  <si>
    <t>ERALED AYDINLATMA SANAYİ VE TİCARET LİMİTED ŞİRKETİ</t>
  </si>
  <si>
    <t>Gümrük Vergisi Muafiyeti, KDV İstisnası, Vergi İndirimi %80, YKO %40, Sigorta Primi İşveren Hissesi 7 Yıl</t>
  </si>
  <si>
    <t>Muhtelif Projektör, Armatür, Ampül, Spot 16.264.800 ADET/YIL</t>
  </si>
  <si>
    <t>19/11/2020 - 517095</t>
  </si>
  <si>
    <t>BİOSUN ÖDEMİŞ KATI ATIK İŞLEME ENERJİ VE ÇEVRE SANAYİ TİCARET ANONİM ŞİRKETİ</t>
  </si>
  <si>
    <t>4010.0.01 - Elektrik enerjisi üretimi {BES} 20,28 MW</t>
  </si>
  <si>
    <t>19/11/2020 - 517096</t>
  </si>
  <si>
    <t>APEX TEKNİK TEKSTİL VE SAĞLIK ÜRÜNLERİ SANAYİ TİCARET LİMİTED ŞİRKETİ</t>
  </si>
  <si>
    <t>4010.0.01 - Elektrik enerjisi üretimi GES} 2 MW</t>
  </si>
  <si>
    <t>19/11/2020 - 517097</t>
  </si>
  <si>
    <t>ELYAF TEKSTİL SANAYİ VE TİCARET ANONİM ŞİRKETİ</t>
  </si>
  <si>
    <t>4010.0.01 - Elektrik enerjisi üretimi {GES} 1,10 MW</t>
  </si>
  <si>
    <t>19/11/2020 - 517098</t>
  </si>
  <si>
    <t>GELENDOST YALVAÇ ŞARKİKARAĞAÇ VE KASABALARI BELEDİYELER BİRLİĞİ</t>
  </si>
  <si>
    <t>19/11/2020 - 517099</t>
  </si>
  <si>
    <t>AL-CAP AMBALAJ SANAYİ VE TİCARET ANONİM ŞİRKETİ</t>
  </si>
  <si>
    <t>19/11/2020 - 517100</t>
  </si>
  <si>
    <t>ORDİNAT İNŞAAT-ELEKTRİK MAKİNA TAAHHÜT VE TİCARET LİMİTED ŞİRKETİ</t>
  </si>
  <si>
    <t>4010.0.01 - Elektrik enerjisi üretimi {GES } 0,44 MW</t>
  </si>
  <si>
    <t>19/11/2020 - 517101</t>
  </si>
  <si>
    <t>TAÇMAK MAKİNA SANAYİ TİCARET LİMİTED ŞİRKETİ</t>
  </si>
  <si>
    <t>4010.0.01 - Elektrik enerjisi üretimi { Çatı GES} 0,32 MW</t>
  </si>
  <si>
    <t>19/11/2020 - 517102</t>
  </si>
  <si>
    <t>Sigorta Primi İşveren Hissesi 5 Yıl, Vergi İndirimi %60, YKO %25, KDV İstisnası, Yatırım Yeri Tahsisi, Faiz Desteği</t>
  </si>
  <si>
    <t>Öğrenci yurdu 120 KİŞİ</t>
  </si>
  <si>
    <t>19/11/2020 - 517103</t>
  </si>
  <si>
    <t>MOMENTUM SAĞLIK TURİZM VE CATERING HİZMETLERİ TİCARET ANONİM ŞİRKETİ</t>
  </si>
  <si>
    <t>HİZMETLER - İNSAN SAĞLIĞI İLE İLGİLİ DİĞER HİZMETLER</t>
  </si>
  <si>
    <t>Hastane dışında uzaktan sağlık hizmetleri { tetkik bakım,evde bakım hizmetleri} 3.000 HASTA/YIL</t>
  </si>
  <si>
    <t>20/11/2020 - 517104</t>
  </si>
  <si>
    <t>KARAMAN DIŞ TİCARET LİMİTED ŞİRKETİ</t>
  </si>
  <si>
    <t>Serada bitkisel yetiştiricilik 29.000 M2</t>
  </si>
  <si>
    <t>20/11/2020 - 517105</t>
  </si>
  <si>
    <t>SELİM ERDOĞAN ALKOLLÜ ALKOLSÜZ İÇECEKLER SANAYİ VE TİCARET ANONİM ŞİRKETİ</t>
  </si>
  <si>
    <t>İMALAT - ŞARAP İMALATI</t>
  </si>
  <si>
    <t>MUHTELİF TÜRDE ŞARAP İMALATI 12.531.382 LİTRE/YIL</t>
  </si>
  <si>
    <t>20/11/2020 - 517106</t>
  </si>
  <si>
    <t>RAYE ENERJİ MADEN VE PROJE YÖNETİMİ ANONİM ŞİRKETİ</t>
  </si>
  <si>
    <t>Serada bitkisel yetiştiricilik 27.000 M2</t>
  </si>
  <si>
    <t>20/11/2020 - 517107</t>
  </si>
  <si>
    <t>TURAZ BİLİŞİM SANAYİ VE TİCARET ANONİM ŞİRKETİ</t>
  </si>
  <si>
    <t>HİZMETLER - BİLGİSAYARLARLA İLGİLİ DİĞER FAALİYETLER</t>
  </si>
  <si>
    <t>Sanal Gerçeklik {virtual reality} Yazılım Hizmetleri 15 PROGRAM/YIL</t>
  </si>
  <si>
    <t>20/11/2020 - 517108</t>
  </si>
  <si>
    <t>ÖMKA KALIP VE MODELCİLİK SANAYİ TİCARET LİMİTED ŞİRKETİ</t>
  </si>
  <si>
    <t>AHŞAP MODEL 200 ADET/YIL, ÇELİK KALIP 1.935 ADET/YIL, ALÜMİNYUM KALIP 1.702 ADET/YIL</t>
  </si>
  <si>
    <t>20/11/2020 - 517109</t>
  </si>
  <si>
    <t>EREN SOLAR ENERJİ SİSTEMLERİ SANAYİ VE TİCARET LİMİTED ŞİRKETİ</t>
  </si>
  <si>
    <t>Vakum Tüplü ve Kollektörlü Güneş Enerji Sistemi 1.000 ADET/YIL</t>
  </si>
  <si>
    <t>20/11/2020 - 517110</t>
  </si>
  <si>
    <t>HASMAKSAN MAKİNA BORSASI TORNA İMALAT YEDEK PARÇA İNŞAAT SANAYİ TİCARET LİMİTED ŞİRKETİ</t>
  </si>
  <si>
    <t>savunma sanayine yönelik muhtelif yedek parça imalatı 310.000 KG/YIL</t>
  </si>
  <si>
    <t>20/11/2020 - 517111</t>
  </si>
  <si>
    <t>BEŞİKTAŞ TERSANE ANONİM ŞİRKETİ</t>
  </si>
  <si>
    <t>TERSANE 1 DWT/YIL</t>
  </si>
  <si>
    <t>20/11/2020 - 517112</t>
  </si>
  <si>
    <t>ERTUR KİLİS</t>
  </si>
  <si>
    <t>KDV İstisnası, Vergi İndirimi %60, YKO %25, Sigorta Primi İşveren Hissesi 5 Yıl, Faiz Desteği</t>
  </si>
  <si>
    <t>Serada bitkisel yetiştiricilik 16.800 M2</t>
  </si>
  <si>
    <t>20/11/2020 - 517113</t>
  </si>
  <si>
    <t>ÖZÜBİR METAL İNŞAAT SANAYİ VE TİCARET LİMİTED ŞİRKETİ</t>
  </si>
  <si>
    <t>Tarım ve ormancılık makinelerinin aksam ve parçaları {Ekim makinası gövdesi, tohum ekme makinası disk ünitesi vb.} 2.847.680 KG/YIL, Ekim ve dikim makineleri {Havalı Ekim Makinası, Yem Kırma Makinası vb.} 711.920 KG/YIL</t>
  </si>
  <si>
    <t>20/11/2020 - 517114</t>
  </si>
  <si>
    <t>CAN MAK OTOMOTİV SANAYİ VE TİCARET LİMİTED ŞİRKETİ</t>
  </si>
  <si>
    <t>Motorlu kara taşıtları için parça ve aksesuarlar {Makas Burcu, titreşim takozu, Kauçuklu Darbe sündürücüler, lastik ve silikon ürünler imalatı} 2.912.000 KG/YIL</t>
  </si>
  <si>
    <t>20/11/2020 - 517115</t>
  </si>
  <si>
    <t>İDA ASANSÖR SANAYİİ VE TİCARET LİMİTED ŞİRKETİ</t>
  </si>
  <si>
    <t>Asansör otomatik kabini ve kat kapısı 3.135.600 KG/YIL</t>
  </si>
  <si>
    <t>20/11/2020 - 517116</t>
  </si>
  <si>
    <t>RANA SÜT ÜRÜNLERİ LİMİTED ŞİRKETİ</t>
  </si>
  <si>
    <t>SÜT İŞLEYEREK SÜT VE SÜT MAMÜLLERİ ÜRETİMİ 84 TON/GÜN</t>
  </si>
  <si>
    <t>20/11/2020 - 517117</t>
  </si>
  <si>
    <t>PERI SAKARYA İSKELE VE KALIP ÜRETİM SANAYİ TİCARET LİMİTED ŞİRKETİ</t>
  </si>
  <si>
    <t>Dış Cephe İnşaat İskele Sistemi ve Parçaları 20.141.000 KG/YIL</t>
  </si>
  <si>
    <t>20/11/2020 - 517118</t>
  </si>
  <si>
    <t>NOKTA DEPOLAMA ANONİM ŞİRKETİ</t>
  </si>
  <si>
    <t>Vergi İndirimi %60, YKO %25, KDV İstisnası, Faiz Desteği</t>
  </si>
  <si>
    <t>4 Yıldızlı otel 232 YATAK</t>
  </si>
  <si>
    <t>20/11/2020 - 517119</t>
  </si>
  <si>
    <t>ARDA HALI TEKSTİL SANAYİ VE TİCARET LİMİTED ŞİRKETİ</t>
  </si>
  <si>
    <t>İMALAT - SUNİ VE SENTETİK ELYAF İMALATI</t>
  </si>
  <si>
    <t>TEKSTRÜZE İPİLİK 5.981.952 KG/YIL</t>
  </si>
  <si>
    <t>20/11/2020 - 517120</t>
  </si>
  <si>
    <t>EA ÖZEL AĞIZ VE DİŞ SAĞLIĞI SAĞLIK TURİZMİ MEDİKAL SANAYİ TİCARET LİMİTED ŞİRKETİ</t>
  </si>
  <si>
    <t>AĞIZ VE DİŞ SAĞLIĞI MERKEZİ 40 KİŞİ/MUAYENE</t>
  </si>
  <si>
    <t>20/11/2020 - 517121</t>
  </si>
  <si>
    <t>PAZARYERİ BELEDİYE BAŞKANLIĞI</t>
  </si>
  <si>
    <t>20/11/2020 - 517122</t>
  </si>
  <si>
    <t>NUSAYBİN TEKSTİL İNŞAAT NAKLİYAT İTHALAT İHRACAT SANAYİ VE TİCARET LİMİTED ŞİRKETİ</t>
  </si>
  <si>
    <t>1810.4.10 - Muhtelif konfeksiyon 1.500.000 ADET/YIL</t>
  </si>
  <si>
    <t>20/11/2020 - 517123</t>
  </si>
  <si>
    <t>AHMET BAŞ</t>
  </si>
  <si>
    <t>Serada bitkisel yetiştiricilik 18.000 M2</t>
  </si>
  <si>
    <t>20/11/2020 - 517124</t>
  </si>
  <si>
    <t>DANEM GIDA SANAYİ VE TİCARET ANONİM ŞİRKETİ</t>
  </si>
  <si>
    <t>Kırmızı Mercimek ve Pirinç İşleme 5.000.000 KG/YIL</t>
  </si>
  <si>
    <t>20/11/2020 - 517125</t>
  </si>
  <si>
    <t>AYSEL DEMİR YAĞMUR PARK TİCARET</t>
  </si>
  <si>
    <t>Süt İşleyerek Süt ve Süt Ürünleri Üretimi 7 TON/GÜN</t>
  </si>
  <si>
    <t>20/11/2020 - 517126</t>
  </si>
  <si>
    <t>PROKAT OTOMOTİV SANAYİ VE TİCARET ANONİM ŞİRKETİ</t>
  </si>
  <si>
    <t>METALLİ VE METALSİZ OTOMOTİV SANAYİNE YÖNELİK PLASTİK PARÇALAR{TOZLASTİĞİ,ROT KOLLARI,TAMİR SETLERİ,KORUYUCU KAPAK,SEGMAN VB} 1.205.400 KG/YIL</t>
  </si>
  <si>
    <t>20/11/2020 - 517127</t>
  </si>
  <si>
    <t>Dokuma Kumaş 650.000 M2/YIL</t>
  </si>
  <si>
    <t>20/11/2020 - 517128</t>
  </si>
  <si>
    <t>FRENMARK OTOMOTİV YEDEK PARÇA İMALATI SANAYİ VE TİCARET LİMİTED ŞİRKETİ</t>
  </si>
  <si>
    <t>Fren Merkezleri ve Fren Parçaları 662.914 KG/YIL</t>
  </si>
  <si>
    <t>20/11/2020 - 517129</t>
  </si>
  <si>
    <t>DORA WORLD ULUSLARARASI LOJİSTİK İNŞAAT ENDÜSTRİYEL MAKİNA ORMAN ÜRÜNLERİ AMBALAJ GIDA İTHALAT İHRACAT ANONİM ŞİRKETİ</t>
  </si>
  <si>
    <t>Ahşap palet 450.000 ADET/YIL</t>
  </si>
  <si>
    <t>21/11/2020 - 517130</t>
  </si>
  <si>
    <t>CAN YİĞİTBAŞ</t>
  </si>
  <si>
    <t>21/11/2020 - 517131</t>
  </si>
  <si>
    <t>MUMLANMIŞ SARARTILMIŞ AMBALAJLI NARENCİYE 17.640.000 KG/YIL</t>
  </si>
  <si>
    <t>21/11/2020 - 517132</t>
  </si>
  <si>
    <t>NEWDAYFARMS ÇİÇEKÇİLİK İHRACAT İTHALAT SANAYİ VE TİCARET LİMİTED ŞİRKETİ</t>
  </si>
  <si>
    <t>KDV İstisnası, Sigorta Primi İşveren Hissesi 2 Yıl, Vergi İndirimi %50, YKO %15, Gümrük Vergisi Muafiyeti</t>
  </si>
  <si>
    <t>Soğuk hava deposu hizmetleri 1.500 M2</t>
  </si>
  <si>
    <t>21/11/2020 - 517133</t>
  </si>
  <si>
    <t>FERSİS GIDA SANAYİ VE TİCARET ANONİM ŞİRKETİ</t>
  </si>
  <si>
    <t>ZEYTİNYAĞI 600 TON/YIL</t>
  </si>
  <si>
    <t>21/11/2020 - 517134</t>
  </si>
  <si>
    <t>İSRA MOBİLYA NAKLİYAT İNŞAAT GIDA OTOMOTİV SANAYİ VE TİCARET LİMİTED ŞİRKETİ</t>
  </si>
  <si>
    <t>MUTFAK DOLABI, YATAK-GENÇ ODASI TAKIMI, OFİS MOBİLYALARI TAKIMI, VESTİYER, OTURMA GRUBU 7.000 ADET/YIL</t>
  </si>
  <si>
    <t>22/11/2020 - 517135</t>
  </si>
  <si>
    <t>EMRE ALÜMİNYUM YAPI SANAYİ TİCARET ANONİM ŞİRKETİ</t>
  </si>
  <si>
    <t>Pencere sinekliği için plastik parçaların imalatı {Plise teker kasası, Plise tekeri, Plise köşe takozu, Plise havuz, Plise klips, Plise vidalı havuz} 100.000 TAKIM/YIL</t>
  </si>
  <si>
    <t>22/11/2020 - 517136</t>
  </si>
  <si>
    <t>İNKA AMBALAJ SANAYİ VE İNŞAAT TİCARET LİMİTED ŞİRKETİ</t>
  </si>
  <si>
    <t>Etil Asetat 990 TON/YIL, Solvent Karışımı {İzo Promil Alkol,N Propil Asetat} 1.710 TON/YIL</t>
  </si>
  <si>
    <t>22/11/2020 - 517137</t>
  </si>
  <si>
    <t>SOLAR KAUÇUK OTOMOTİV MAKİNA İNŞAAT PAZARLAMA SANAYİ VE TİCARET LİMİTED ŞİRKETİ</t>
  </si>
  <si>
    <t>KAUÇUK CONTA 2.112.000 KG/YIL, Kauçuk hamuru 3.168.000 KG/YIL</t>
  </si>
  <si>
    <t>22/11/2020 - 517138</t>
  </si>
  <si>
    <t>CENKAR ISI YALITIM STRAFOR İNŞAAT SANAYİ VE TİCARET LİMİTED ŞİRKETİ</t>
  </si>
  <si>
    <t>Gelir Vergisi Stopajı Desteği 10 Yıl, Vergi İndirimi %90, YKO %55, KDV İstisnası, Faiz Desteği, Sigorta Primi İşveren Hissesi 12 Yıl, Sigorta Primi Desteği 10 Yıl</t>
  </si>
  <si>
    <t>eps levha 4.925.600 KG/YIL</t>
  </si>
  <si>
    <t>22/11/2020 - 517139</t>
  </si>
  <si>
    <t>EFG BASKI MERKEZİ SANAYİ VE TİCARET LİMİTED ŞİRKETİ</t>
  </si>
  <si>
    <t>PLEKSİ, VİNİL, KARTON ÜZERİNE BASKI HİZMETLERİ 46.000 M2/YIL</t>
  </si>
  <si>
    <t>22/11/2020 - 517140</t>
  </si>
  <si>
    <t>HÜRSAN PLASTİK SANAYİ İÇ VE DIŞ TİCARET LİMİTED ŞİRKETİ</t>
  </si>
  <si>
    <t>Plastik Kova &amp; Leğen 400.000 ADET/YIL</t>
  </si>
  <si>
    <t>23/11/2020 - 517141</t>
  </si>
  <si>
    <t>TEKNO GRAND SOĞUTMA SANAYİ VE TİCARET ANONİM ŞİRKETİ</t>
  </si>
  <si>
    <t>Çay ve kahve otomatı 50.000 ADET/YIL, Su soğutma makinası 65.000 ADET/YIL, Pirinç Musluk 55.000 ADET/YIL</t>
  </si>
  <si>
    <t>23/11/2020 - 517142</t>
  </si>
  <si>
    <t>KARDELEN MAKİNA SANAYİ VE TİCARET LİMİTED ŞİRKETİ</t>
  </si>
  <si>
    <t>PERDAH MAKİNESİ 3.000 ADET/YIL, KOMPAKTÖR 1.000 ADET/YIL, DERZ VE ASFALT KESME MAKİNESİ 1.800 ADET/YIL, VİBRASYONLU MASTAR {ÇİFT KİRİŞLİ, YÜZER TİP, ÜÇGEN TİP} 600 ADET/YIL, SİLİNDİR 360 ADET/YIL, BETON TAŞIMA ARABASI 180 ADET/YIL, ZEMİN FREZE MAKİNESİ 300 ADET/YIL, TOZ SERME ARABASI 240 ADET/YIL, VAKUM POMPASI 200 ADET/YIL, DEMİR KESME MAKİNESİ 240 ADET/YIL, DEMİR BÜKME MAKİNESİ 240 ADET/YIL, BETONİYER 72 ADET/YIL, JAPON ARABASI 90 ADET/YIL, BETON KOVASI 90 ADET/YIL, VİBRATÖR TAHRİK ÜNİTESİ 600 ADET/YIL, BİMS KESME MAKİNESİ 200 ADET/YIL, YER VİNCİ 300 ADET/YIL, ÇATI VİNCİ 200 ADET/YIL, İNŞAAT MAKİNELERİ MUHTELİF YEDEK PARÇALARI {PERDAH BIÇAK TAKIMI, PERDAH DİSKİ, DEMİR KESME BIÇAĞI VB.} 871.500 KG/YIL, BETON BASKI MALASI 150 ADET/YIL</t>
  </si>
  <si>
    <t>23/11/2020 - 517143</t>
  </si>
  <si>
    <t>HUNT GROUP MAKİNA SAVUNMA SANAYİ VE TİCARET LİMİTED ŞİRKETİ</t>
  </si>
  <si>
    <t>MUHTELİF AV TÜFEKLERİ 12.000 ADET/YIL</t>
  </si>
  <si>
    <t>23/11/2020 - 517144</t>
  </si>
  <si>
    <t>HERMETAL MAKİNA YEDEK PARÇA SANAYİ VE TİCARET LİMİTED ŞİRKETİ</t>
  </si>
  <si>
    <t>Fleksografik baskı makinalarına ait aksam ve parçalar 120.000 KG/YIL, Çelik konstrüksiyon işleri için talaşlı şekillendirilmiş aksam ve parçalar 50.000 KG/YIL, Vagon ve lokomotifler için aksam ve parçalar 10.000 KG/YIL, Plastik film ve ambalaj torbası işleme, kesme, katlama, sarma vb. makinalara ait aksam ve parçalar 215.000 KG/YIL, Makina sanayi için muhtelif aksam ve parçalar 1.340.000 KG/YIL</t>
  </si>
  <si>
    <t>23/11/2020 - 517145</t>
  </si>
  <si>
    <t>ÖZTÜRK MAKİNA KALIP İMALAT PAZARLAMA İTHALAT İHRACAT SANAYİ VE TİCARET LİMİTED ŞİRKETİ</t>
  </si>
  <si>
    <t>PROFİL KESME MAKİNESİ VE PARÇALARI 25.230 KG/YIL, KALIP 390 ADET/YIL</t>
  </si>
  <si>
    <t>23/11/2020 - 517146</t>
  </si>
  <si>
    <t>YAVUZ KALIP SANAYİ VE TİCARET LİMİTED ŞİRKETİ</t>
  </si>
  <si>
    <t>Gümrük Vergisi Muafiyeti, KDV İstisnası, Vergi İndirimi %50, YKO %15, Sigorta Primi İşveren Hissesi 2 Yıl</t>
  </si>
  <si>
    <t>PLASTİK ENJEKSİYON KALIBI 240 ADET/YIL, METAL ENJEKSİYON KALIBI 82 ADET/YIL</t>
  </si>
  <si>
    <t>23/11/2020 - 517147</t>
  </si>
  <si>
    <t>UMUR BASIM SANAYİ VE TİCARET ANONİM ŞİRKETİ</t>
  </si>
  <si>
    <t>RULO VE TABAKA HALİNDE KAĞIT 2.100.000 KG/YIL</t>
  </si>
  <si>
    <t>23/11/2020 - 517148</t>
  </si>
  <si>
    <t>KOCSA BARDAK LİMİTED ŞİRKETİ</t>
  </si>
  <si>
    <t>Kağıt veya kartondan tepsi, tabak, kase, bardak v.b. 169.094 KG/YIL</t>
  </si>
  <si>
    <t>23/11/2020 - 517149</t>
  </si>
  <si>
    <t>HİSAR GRUP TASARIM METAL KALIP PLASTİK VE İNŞAAT SANAYİ İTHALAT İHRACAT TİCARET LİMİTED ŞİRKETİ</t>
  </si>
  <si>
    <t>Plastik parçaların imalatına yönelik hizmetler 600.000 KG/YIL, Kauçuk veya plastiğin işlenmesine ilişkin kalıp üretimi 51 ADET/YIL</t>
  </si>
  <si>
    <t>23/11/2020 - 517150</t>
  </si>
  <si>
    <t>RONİS TASARIM TEKSTİL İNŞAAT TURİZM OTOMOTİV TAŞIMACILIK SANAYİ TİCARET LİMİTED ŞİRKETİ</t>
  </si>
  <si>
    <t>Gelir Vergisi Stopajı Desteği 10 Yıl, Sigorta Primi Desteği 10 Yıl, Gümrük Vergisi Muafiyeti, KDV İstisnası, Faiz Desteği, Sigorta Primi İşveren Hissesi 12 Yıl, Vergi İndirimi %90, YKO %55</t>
  </si>
  <si>
    <t>1810.2.02 -Muhtelif konfeksiyon 2.100.000 ADET/YIL</t>
  </si>
  <si>
    <t>23/11/2020 - 517151</t>
  </si>
  <si>
    <t>M.İ.B. TEKSTİL SANAYİ VE TİCARET ANONİM ŞİRKETİ</t>
  </si>
  <si>
    <t>1810.3.12 - Muhtelif konfeksiyon 480.000 ADET/YIL</t>
  </si>
  <si>
    <t>23/11/2020 - 517152</t>
  </si>
  <si>
    <t>TERCİH MAKİNE MÜHENDİSLİK MEDİKAL TEKSTİL SANAYİ VE TİCARET LİMİTED ŞİRKETİ</t>
  </si>
  <si>
    <t>Maske imalatı 250.000 ADET/YIL</t>
  </si>
  <si>
    <t>23/11/2020 - 517153</t>
  </si>
  <si>
    <t>KARAAĞAÇLI BELEDİYE BAŞKANLIĞI</t>
  </si>
  <si>
    <t>23/11/2020 - 517154</t>
  </si>
  <si>
    <t>TARIK KARAGÖZ</t>
  </si>
  <si>
    <t>Serada bitkisel yetiştiricilik 13.500 M2</t>
  </si>
  <si>
    <t>23/11/2020 - 517155</t>
  </si>
  <si>
    <t>GÜNHAN ZEYTİNCİLİK GIDA TARIM HAYVANCILIK İNŞAAT SANAYİ VE TİCARET LİMİTED ŞİRKETİ</t>
  </si>
  <si>
    <t>ZEYTİN İŞLEME 1.236.400 KG/YIL</t>
  </si>
  <si>
    <t>23/11/2020 - 517156</t>
  </si>
  <si>
    <t>VELA TRİKO SANAYİ VE TİCARET ANONİM ŞİRKETİ</t>
  </si>
  <si>
    <t>Muhtelif Konfeksiyon Ürünleri 1.000.000 ADET/YIL</t>
  </si>
  <si>
    <t>23/11/2020 - 517157</t>
  </si>
  <si>
    <t>MEKİK HALI EV TEKSTİL SANAYİ VE TİCARET ANONİM ŞİRKETİ</t>
  </si>
  <si>
    <t>Ambalaj Atığı Geri Kazanımı 35.856.000 KG</t>
  </si>
  <si>
    <t>23/11/2020 - 517158</t>
  </si>
  <si>
    <t>ULUKÖK KURŞUN TİCARET VE SANAYİ LİMİTED ŞİRKETİ</t>
  </si>
  <si>
    <t>3710.0.01 - Yeniden değerlendirilmiş metal atık ve hurdalar - Atık Akü geri kazanımı 2.700.000 KG/YIL</t>
  </si>
  <si>
    <t>23/11/2020 - 517159</t>
  </si>
  <si>
    <t>OSMANELİ BELEDİYE BAŞKANLIĞI</t>
  </si>
  <si>
    <t>23/11/2020 - 517160</t>
  </si>
  <si>
    <t>ESENKÖY BELEDİYE BAŞKANLIĞI</t>
  </si>
  <si>
    <t>23/11/2020 - 517161</t>
  </si>
  <si>
    <t>TURKOSAN SAĞLIK ÜRÜNLERİ SANAYİ VE TİCARET ANONİM ŞİRKETİ</t>
  </si>
  <si>
    <t>ISLAK MENDİL 5.500.000 ADET/YIL</t>
  </si>
  <si>
    <t>23/11/2020 - 517162</t>
  </si>
  <si>
    <t>PROTECTMED MEDİKAL ÜRÜNLER İMALAT SANAYİ VE TİCARET LİMİTED ŞİRKETİ</t>
  </si>
  <si>
    <t>Sigorta Primi İşveren Hissesi 7 Yıl, Vergi İndirimi %80, YKO %40, KDV İstisnası</t>
  </si>
  <si>
    <t>tıbbi ve cerrahi maske 250.000 ADET/YIL</t>
  </si>
  <si>
    <t>23/11/2020 - 517163</t>
  </si>
  <si>
    <t>DEKA BOYA SANAYİ VE TİCARET ANONİM ŞİRKETİ</t>
  </si>
  <si>
    <t>muh. boya 23.322.000 TON/YIL</t>
  </si>
  <si>
    <t>23/11/2020 - 517164</t>
  </si>
  <si>
    <t>SÜPER TEKSTİL SANAYİ VE TİCARET ANONİM ŞİRKETİ</t>
  </si>
  <si>
    <t>KUMAŞ ÜRETİMİ 10.850 TON/YIL</t>
  </si>
  <si>
    <t>23/11/2020 - 517165</t>
  </si>
  <si>
    <t>VENTO HYGIENE KİMYA ANONİM ŞİRKETİ</t>
  </si>
  <si>
    <t>Tuvalet kağıdı, kağıt mendil, kağıt havlu, peçete v.b. temizlik kağıtları 7.200.000 ADET/YIL</t>
  </si>
  <si>
    <t>23/11/2020 - 517166</t>
  </si>
  <si>
    <t>TROMER ENERJİ ANONİM ŞİRKETİ</t>
  </si>
  <si>
    <t>KDV İstisnası, Gümrük Vergisi Muafiyeti, Vergi İndirimi %60, YKO %25, Sigorta Primi İşveren Hissesi 5 Yıl</t>
  </si>
  <si>
    <t>Akustik taşyünü asma tavan karosu 4.000.000 M2/YIL</t>
  </si>
  <si>
    <t>23/11/2020 - 517167</t>
  </si>
  <si>
    <t>ÖZEL ATAKENT KOLEJ EĞİTİM YAYIN BASIM HİZMETLERİ TİCARET VE SANAYİ ANONİM ŞİRKETİ</t>
  </si>
  <si>
    <t>ANAOKULU 300 ÖĞRENCİ, İLKOKUL 600 ÖĞRENCİ, ORTAOKUL 168 ÖĞRENCİ, ANADOLU LİSESİ 720 ÖĞRENCİ</t>
  </si>
  <si>
    <t>23/11/2020 - 517168</t>
  </si>
  <si>
    <t>RAVZA TAAHHÜT GIDA İNŞAAT SANAYİ İÇ VE DIŞ TİCARET LİMİTED ŞİRKETİ</t>
  </si>
  <si>
    <t>MUHTELİF SEBZE KONSERVESİ 425.000 KG/YIL, MUHTELİ BAKLİYAT KONSERVESİ 700.000 KG/YIL, MUHTELİF ETLİ KONSERVELER 425.000 KG/YIL</t>
  </si>
  <si>
    <t>23/11/2020 - 517169</t>
  </si>
  <si>
    <t>KAYRA ÖZEL VETERİNERLİK HİZMETLERİ İNŞAAT ÖZEL EĞİTİM VE SAĞLIK HİZMETLERİ TARIM SANAYİ VE TİCARET LİMİTED ŞİRKETİ</t>
  </si>
  <si>
    <t>Serada bitkisel yetiştiricilik 38.000 M2</t>
  </si>
  <si>
    <t>23/11/2020 - 517170</t>
  </si>
  <si>
    <t>SAĞLAMCILAR ORMAN ÜRÜNLERİ İNŞAAT TEKSTİL SANAYİ VE TİCARET ANONİM ŞİRKETİ</t>
  </si>
  <si>
    <t>MUHTELİF AHŞAP KAPAK 20.946.240 KG/YIL, AHŞAP KAPI 141.766 ADET/YIL, AHŞAP SANDVİÇ PANEL {16,575 7 ADET/YIL KAPI KASASINDA KULLANILMAKTADIR} 348.075 KG/YIL, AHŞAP KAPI KASASI 198.000 ADET/YIL, AHŞAP PERVAZ VEYA AHŞAP SÜPÜRGELİK 2.295.000 ADET/YIL, AHŞAP YATAK ODASI TAKIMI 8.445 ADET/YIL, AHŞAP YEMEK ODASI TAKIMI 8.175 ADET/YIL, MUTFAK DOLAP MODÜLÜ 422.280 ADET/YIL, BANYO DOLAP MODÜLÜ 70.380 ADET/YIL, HİLTON MODÜLÜ 140.760 ADET/YIL, VESTİYER 37.536 ADET/YIL</t>
  </si>
  <si>
    <t>23/11/2020 - 517171</t>
  </si>
  <si>
    <t>UZAY KALIP PLASTİK SANAYİ VE TİCARET LİMİTED ŞİRKETİ</t>
  </si>
  <si>
    <t>Muhtelif plastik ürünleri 3.200 TON/YIL</t>
  </si>
  <si>
    <t>23/11/2020 - 517172</t>
  </si>
  <si>
    <t>AYDIN MADENİ EŞYA SANAYİ VE TİCARET LİMİTED ŞİRKETİ</t>
  </si>
  <si>
    <t>EMAYE MUTFAK EŞYASI 1.500 ADET/YIL</t>
  </si>
  <si>
    <t>23/11/2020 - 517173</t>
  </si>
  <si>
    <t>TEK DEKORASYON ÇELİK EŞYA SANAYİ VE DIŞ TİCARET LİMİTED ŞİRKETİ</t>
  </si>
  <si>
    <t>2891.0.03 - Diğer metal şekillendirme hizmetleri 2.243.000 KG/YIL</t>
  </si>
  <si>
    <t>23/11/2020 - 517174</t>
  </si>
  <si>
    <t>CANPAŞ YAPI MALZEMELERİ MÜMESSİLLİK PAZARLAMA VE SANAYİ ANONİM ŞİRKETİ</t>
  </si>
  <si>
    <t>2811.1.01 - İnşaat iskele işleri 400 TON/YIL</t>
  </si>
  <si>
    <t>23/11/2020 - 517175</t>
  </si>
  <si>
    <t>KAMURAN TANRIVERDİ - KAMSAN SANDALYE</t>
  </si>
  <si>
    <t>Gümrük Vergisi Muafiyeti, KDV İstisnası, Vergi İndirimi %55, YKO %20, Sigorta Primi İşveren Hissesi 3 Yıl</t>
  </si>
  <si>
    <t>AHŞAP SANDALYE, MASA, SEHPA, BAZA, BAŞLIK 44.250 ADET/YIL</t>
  </si>
  <si>
    <t>23/11/2020 - 517176</t>
  </si>
  <si>
    <t>SİLİKON ENJEKSİYON BASKI İŞLERİ 20.000 KG/YIL, Plastik parçaların imalatına yönelik hizmetler 453.900 KG/YIL, Plastikten sofra eşyası, mutfak eşyası, diğer ev eşyası ve tuvalet eşyası 113.475 KG/YIL</t>
  </si>
  <si>
    <t>23/11/2020 - 517177</t>
  </si>
  <si>
    <t>ZAHTER GIDA SANAYİ VE TİCARET LİMİTED ŞİRKETİ</t>
  </si>
  <si>
    <t>Plastik Poşet {Muhtelif Baskılı veya Baskısız Plastik Poşet} 6.689.058 KG/YIL</t>
  </si>
  <si>
    <t>23/11/2020 - 517178</t>
  </si>
  <si>
    <t>SUPRA ENERJİ GIDA TEMİZLİK İNŞAAT HAYVANCILIK TİCARET LİMİTED ŞİRKETİ</t>
  </si>
  <si>
    <t>4010.0.01 - Elektrik enerjisi üretimi {Biyokütle} 3 MW</t>
  </si>
  <si>
    <t>23/11/2020 - 517179</t>
  </si>
  <si>
    <t>ÇET TARIM LİMİTED ŞİRKETİ</t>
  </si>
  <si>
    <t>Serada bitkisel yetiştiricilik 100.000 M2</t>
  </si>
  <si>
    <t>23/11/2020 - 517180</t>
  </si>
  <si>
    <t>SAY-MAK MAKİNE İMALAT VE DIŞ TİCARET LİMİTED ŞİRKETİ</t>
  </si>
  <si>
    <t>Muhtelif Sac Kesme ve Şekillendirme Makineler 2.610 ADET/YIL</t>
  </si>
  <si>
    <t>23/11/2020 - 517181</t>
  </si>
  <si>
    <t>HİZMETLER - DENİZ VE KIYI TAŞIMACILIĞI</t>
  </si>
  <si>
    <t>CANLI BALIK TAŞIMA GEMİSİ - SÜRSAN 38 1 ADET</t>
  </si>
  <si>
    <t>23/11/2020 - 517182</t>
  </si>
  <si>
    <t>SYM DEMİR ÇELİK SANAYİ VE TİCARET ANONİM ŞİRKETİ</t>
  </si>
  <si>
    <t>2710.4.01 - Demir ve alaşımsız çelikten diğer çubuklar{MUHTELİF LAMA -KARE DEMİR 77.457 TON/YIL</t>
  </si>
  <si>
    <t>23/11/2020 - 517183</t>
  </si>
  <si>
    <t>TARIMTAŞ TARIM ARAÇLARI SANAYİ VE TİCARET ANONİM ŞİRKETİ</t>
  </si>
  <si>
    <t>SÜT SAĞMA MAKİNASI 14.850 ADET/YIL, VAKUM POMPASI 7.000 ADET/YIL, YEM KIRMA MAKİNESİ 1.400 ADET/YIL, OTOMATİK HAYVAN SULUĞU {SIĞIR SULUĞU} 5.500 ADET/YIL, SÜT SAĞIM TESİSİ {SOĞUTMA TANKINA DOLAN} 50 ADET/YIL, DİSK, FLANŞ VB. PARÇA {SÜT SAĞMA MAKİNALARI İÇİN} 266.500 ADET/YIL</t>
  </si>
  <si>
    <t>23/11/2020 - 517184</t>
  </si>
  <si>
    <t>ICE LED ELEKTRONİK SANAYİ VE TİCARET LİMİTED ŞİRKETİ</t>
  </si>
  <si>
    <t>Led`li Sokak Aydınlatma Armatürü 280.000 ADET, Led`li Aydınlatma Armatürü 380.000 ADET</t>
  </si>
  <si>
    <t>23/11/2020 - 517185</t>
  </si>
  <si>
    <t>TUBEST DANIŞMANLIK VE İŞ GELİŞTİRME HİZMETLERİ ANONİM ŞİRKETİ</t>
  </si>
  <si>
    <t>Sigorta Primi İşveren Hissesi 6 Yıl, Vergi İndirimi %70, YKO %30, KDV İstisnası, Yatırım Yeri Tahsisi, Faiz Desteği</t>
  </si>
  <si>
    <t>SEBZE MEYVE İŞLEME 1.095 TON/YIL</t>
  </si>
  <si>
    <t>23/11/2020 - 517186</t>
  </si>
  <si>
    <t>HAS-EK ET VE ET ÜRÜNLERİ SANAYİ TİCARET LİMİTED ŞİRKETİ</t>
  </si>
  <si>
    <t>ET VE SAKATAT İŞLEME 19.856.000 KG/YIL</t>
  </si>
  <si>
    <t>23/11/2020 - 517187</t>
  </si>
  <si>
    <t>MM YATIRIM İNŞAAT MADENCİLİK TAAHHÜT TURİZM EMLAK İÇ VE DIŞ LİMİTED ŞİRKETİ</t>
  </si>
  <si>
    <t>KDV İstisnası, Sigorta Primi İşveren Hissesi %80, YKO %40, Vergi İndirimi 7 Yıl</t>
  </si>
  <si>
    <t>Mermer Blok Üretimi İR:201800006 100.000 M3</t>
  </si>
  <si>
    <t>23/11/2020 - 517188</t>
  </si>
  <si>
    <t>UĞUR KONFEKSİYON SANAYİ VE TİCARET ANONİM ŞİRKETİ</t>
  </si>
  <si>
    <t>Düz örme 400.000 KG/YIL, 1810.3.04 - Muhtelif konfeksiyon 600.000 ADET/YIL</t>
  </si>
  <si>
    <t>23/11/2020 - 517189</t>
  </si>
  <si>
    <t>OLGUN EV TEKSTİL DOKUMA MEFRUŞAT TEKSTİL ÜRÜNLERİ SANAYİ VE TİCARET LİMİTED ŞİRKETİ</t>
  </si>
  <si>
    <t>1711.2.03 - Sentetik ve suni filament dokuma ipliğinden dokumalar 95.109 KG/YIL</t>
  </si>
  <si>
    <t>23/11/2020 - 517190</t>
  </si>
  <si>
    <t>UZUN TEKSTİL SANAYİ VE TİCARET ANONİM ŞİRKETİ</t>
  </si>
  <si>
    <t>Mensucat Emprime 103.700 KG/YIL</t>
  </si>
  <si>
    <t>23/11/2020 - 517191</t>
  </si>
  <si>
    <t>BÜYÜK ŞİŞMANLAR YUMURTA VE GIDA MADDELERİ TİCARET LİMİTED ŞİRKETİ</t>
  </si>
  <si>
    <t>4010.0.01 Elektrik enerjisi üretimi {Biyokütle} 4,27 MW</t>
  </si>
  <si>
    <t>23/11/2020 - 517192</t>
  </si>
  <si>
    <t>DAVİT MADENCİLİK İNŞAAT PETROL SANAYİ VE TİCARET LİMİTED ŞİRKETİ</t>
  </si>
  <si>
    <t>1320.0.10 - Kurşun-çinko İstihracı ve İşleme {IR 201200954} 90.000 TON/YIL</t>
  </si>
  <si>
    <t>23/11/2020 - 517193</t>
  </si>
  <si>
    <t>YAVUZSAN OTOMOTİV SANAYİ VE TİCARET LİMİTED ŞİRKETİ</t>
  </si>
  <si>
    <t>Pik Döküm Parça 5.167.600 KG/YIL, Sfero Döküm Parça 39.721 KG/YIL</t>
  </si>
  <si>
    <t>23/11/2020 - 517194</t>
  </si>
  <si>
    <t>DEMİR EXPORT ANONİM ŞİRKETİ</t>
  </si>
  <si>
    <t>MADENCİLİK - DEMİR CEVHERİ MADENCİLİĞİ</t>
  </si>
  <si>
    <t>KIRILMIŞ DEMİR CEVHERİ {IR 1837, IR 28560} 897.600.000 KG/YIL, KIRILMIŞ DEMİR CEVHERİ TOZU 224.400.000 KG/YIL</t>
  </si>
  <si>
    <t>23/11/2020 - 517195</t>
  </si>
  <si>
    <t>KOCAELİ BÜYÜKŞEHİR BELEDİYESİ SU VE KANALİZASYON İDARESİ İSU GENEL MÜDÜRLÜĞÜ</t>
  </si>
  <si>
    <t>23/11/2020 - 517196</t>
  </si>
  <si>
    <t>TRON ELEKTRONİK SİSTEMLER SANAYİ VE TİCARET ANONİM ŞİRKETİ</t>
  </si>
  <si>
    <t>Vergi İndirimi %80, YKO %40, Gümrük Vergisi Muafiyeti, Faiz Desteği, KDV İstisnası</t>
  </si>
  <si>
    <t>CATV Hat Yükselticisi 30.000 ADET/YIL, Kablo TV Optik Alıcı Verici Santral 22.000 ADET/YIL, Anten Anahtarlama Birimleri 2.200 ADET/YIL</t>
  </si>
  <si>
    <t>23/11/2020 - 517197</t>
  </si>
  <si>
    <t>KARS İL ÖZEL İDARESİ İKTİSADİ İŞLETMESİ</t>
  </si>
  <si>
    <t>Kamu Özel idare hizmetleri</t>
  </si>
  <si>
    <t>23/11/2020 - 517198</t>
  </si>
  <si>
    <t>OBEL CIVATA SANAYİ VE TİCARET ANONİM ŞİRKETİ</t>
  </si>
  <si>
    <t>2899.4.01 - B.y.s. demir veya çelik bağlantı elemanları {vidalar, civatalar, somunlar v.b.} 55,13 TON/YIL</t>
  </si>
  <si>
    <t>23/11/2020 - 517199</t>
  </si>
  <si>
    <t>GÜNEYDOĞU1 İMALAT GIDA GÜVENLİK SİSTEMLERİ TEMİZLİK OTOMOTİV İNŞAAT SANAYİ VE TİCARET LİMİTED ŞİRKETİ</t>
  </si>
  <si>
    <t>TURŞU 45.000 KG/YIL, KETÇAP VE MAYONEZ 40.000 KG/YIL</t>
  </si>
  <si>
    <t>23/11/2020 - 517200</t>
  </si>
  <si>
    <t>RAMAZAN KAYAOĞLU</t>
  </si>
  <si>
    <t>Sigorta Primi İşveren Hissesi 6 Yıl, Vergi İndirimi %70, YKO %30, KDV İstisnası, Faiz Desteği, Yatırım Yeri Tahsisi</t>
  </si>
  <si>
    <t>Serada bitkisel yetiştiricilik 153.000 M2</t>
  </si>
  <si>
    <t>23/11/2020 - 517201</t>
  </si>
  <si>
    <t>YAŞAR TAVUKÇULUK YEM VE İNŞAAT TAAHHÜT SANAYİ TİCARET LİMİTED ŞİRKETİ</t>
  </si>
  <si>
    <t>YUMURTA TASNİF VE PAKETLEME 192.000.000 ADET/YIL</t>
  </si>
  <si>
    <t>23/11/2020 - 517202</t>
  </si>
  <si>
    <t>NURHAK BELEDİYE BAŞKANLIĞI</t>
  </si>
  <si>
    <t>23/11/2020 - 517203</t>
  </si>
  <si>
    <t>ANTİK TEKSTİL SANAYİ VE TİCARET ANONİM ŞİRKETİ</t>
  </si>
  <si>
    <t>ÖRME KUMAŞ 121.200 ADET/YIL</t>
  </si>
  <si>
    <t>23/11/2020 - 517204</t>
  </si>
  <si>
    <t>MUTLU MAKARNACILIK SANAYİ VE TİCARET ANONİM ŞİRKETİ</t>
  </si>
  <si>
    <t>4010.0.01 Elektrik Enerjisi Üretimi {Çatı GES} 1,40 MW</t>
  </si>
  <si>
    <t>23/11/2020 - 517205</t>
  </si>
  <si>
    <t>DAVUT GÜNSEL LAMOS MOBİLYA</t>
  </si>
  <si>
    <t>YATAK-YEMEK-GENÇ ODASI TAKIMI, MUTFAK VE BAMYO DOLABI, VESTİYER, AYAKKABILIK 10.000 ADET/YIL</t>
  </si>
  <si>
    <t>23/11/2020 - 517206</t>
  </si>
  <si>
    <t>PARTNER GRUP TARIM ÜRÜNLERİ HAYVANCILIK TURİZM DENİZCİLİK GAYRİMENKUL SANAYİ VE DIŞ TİCARET LİMİTED ŞİRKETİ</t>
  </si>
  <si>
    <t>Serada bitkisel yetiştiricilik 33.830 M2</t>
  </si>
  <si>
    <t>23/11/2020 - 517207</t>
  </si>
  <si>
    <t>GÜNAYLAR TARIMSAL ÜRETİM LİMİTED ŞİRKETİ</t>
  </si>
  <si>
    <t>Serada bitkisel yetiştiricilik 41.000 M2</t>
  </si>
  <si>
    <t>23/11/2020 - 517208</t>
  </si>
  <si>
    <t>MZA TARIM HAYVANCILIK GIDA ENERJİ TİCARET ANONİM ŞİRKETİ</t>
  </si>
  <si>
    <t>Otomasyona Dayalı Serada Bitkisel Yetiştiricilik 37.000 M2</t>
  </si>
  <si>
    <t>24/11/2020 - 517209</t>
  </si>
  <si>
    <t>KALIP 180 ADET/YIL</t>
  </si>
  <si>
    <t>24/11/2020 - 517210</t>
  </si>
  <si>
    <t>SEDAT DEMİR-SEDEMAK</t>
  </si>
  <si>
    <t>İMALAT - METALURJİ MAKİNELERİ İMALATI</t>
  </si>
  <si>
    <t>METAL HADDELEME TEZGAHLARINA AİT AKSAM VE PARÇALAR 560.000 KG/YIL, DİKİŞLİ ÇELİK BORU İMAL MAKİNASINA AİT AKSAM VE PARÇALAR 65.000 KG/YIL</t>
  </si>
  <si>
    <t>24/11/2020 - 517211</t>
  </si>
  <si>
    <t>HCB EXPO MAKİNA YEDEK PARÇA İTHALAT İHRACAT SANAYİ VE TİCARET LİMİTED ŞİRKETİ</t>
  </si>
  <si>
    <t>Çamaşır Makinesi Rulman Yatağı 2.000.000 ADET/YIL</t>
  </si>
  <si>
    <t>24/11/2020 - 517212</t>
  </si>
  <si>
    <t>ERGÜL MAKİNA SANAYİ TİCARET LİMİTED ŞİRKETİ</t>
  </si>
  <si>
    <t>İş ve İnşaat Makinelerine Ait Yedek Parça{hidrolik silindir,piston,elevatör mili,elevatör tamburu,aks kovanı,şaft,dişli,kaplin,yağ soğutucu komple} 1.107.600 KG/YIL, Makaslı Hidrolik Kaldırma Platformu, 0, kaplin,pim,burç,eşanşor, Mikronize kauçuk öğütme makinesi 7 ADET/YIL, Hidrolik pistonlu kazık çakma makinesi 9 ADET/YIL, Hidrolik turbin imalatı ve su çarklarının müh. parçaları{ Francis kaplan pelton tipi su türbünleri,rotor,mil vb.} 145.000 KG/YIL, Savunma sanayisine yönelik müh. parçaları {Tank,transmisyon gövde,şaft,aks,flanş,nişangah} 75.000 KG/YIL</t>
  </si>
  <si>
    <t>24/11/2020 - 517213</t>
  </si>
  <si>
    <t>EŞREFOĞLU SİLAH SANAYİ VE TİCARET LİMİTED ŞİRKETİ</t>
  </si>
  <si>
    <t>MUHTELİF AV SİLAHLARI 11.000 ADET/YIL</t>
  </si>
  <si>
    <t>24/11/2020 - 517214</t>
  </si>
  <si>
    <t>KÜTAHYA KMS KANTAR MAKİNE, KALIP, METAL, İNŞAAT, TARIM VE HAYVANCILIK, GIDA İMALAT SANAYİ VE TİCARET LİMİTED ŞİRKETİ</t>
  </si>
  <si>
    <t>Özel Amaçlı Makine { Seramik Üretimi İçin Komple Makine ve Ekipman vb.} ile Makine Yedek Parçaları İmalatı 583.000 KG/YIL</t>
  </si>
  <si>
    <t>24/11/2020 - 517215</t>
  </si>
  <si>
    <t>METALP MAKİNA KALIP YEDEK PARÇA SANAYİ VE TİCARET ANONİM ŞİRKETİ</t>
  </si>
  <si>
    <t>TRAKTÖR SAC PARÇALARI VE AKSAMLARI {TAKVİYE SACI, BRAKET, YATAR KOL MEKANİZMALARI VB.} 976.500 KG/YIL, TARIM MAKİNELERİ SAC AKSAM VE PARÇALARI {BRAKET, YATAR KOL MEKANİZMALARI VB.} 976.500 KG/YIL</t>
  </si>
  <si>
    <t>24/11/2020 - 517216</t>
  </si>
  <si>
    <t>TAN TARIM ZİRAAT İLAÇLARI SANAYİ VE TİCARET ANONİM ŞİRKETİ</t>
  </si>
  <si>
    <t>Bakır Sülfat {Göztaşı} 3.200.000 KG/YIL, Bordo Bulamacı 2.000.000 KG/YIL, Sıvı Organik Gübre 1.500 M3/YIL, Katı Organik Gübre 1.800 TON/YIL, Sıvı Kimyasal Gübre 1.500 M3/YIL, Katı Kimyasal Gübre 1.800 TON/YIL</t>
  </si>
  <si>
    <t>24/11/2020 - 517217</t>
  </si>
  <si>
    <t>HAKAN DENİZ PLASTİK,MAKİNE,İNŞAAT VE TURİZM SANAYİ TİCARET LİMİTED ŞİRKETİ</t>
  </si>
  <si>
    <t>Plastikten mamul küresel vana 273.105 KG/YIL, Plastikten mamul mandallı vana 637.245 KG/YIL</t>
  </si>
  <si>
    <t>24/11/2020 - 517218</t>
  </si>
  <si>
    <t>DİNAMO KOZMETİK VE TEKSTİL DIŞ TİCARET ANONİM ŞİRKETİ</t>
  </si>
  <si>
    <t>SAÇ KREMİ 352 TON/YIL, VÜCUT ŞAMPUANI, ŞAMPUAN ve SIVI SABUN 235.670 TON/YIL, BANYO KÖPÜĞÜ, VÜCUT LOSYONU, VÜCUT PARFÜMÜ 854 TON/YIL, CİLT MASKESİ {VÜCUT}, MASAJ YAĞI 230 TON/YIL, ANTİBAKTERİYEL EL JELİ, EL VE VÜCUT DEZENFEKTANI 5.300 TON/YIL</t>
  </si>
  <si>
    <t>24/11/2020 - 517219</t>
  </si>
  <si>
    <t>BİENTAŞ MADENCİLİK İNŞAAT ENERJİ PETROL ANONİM ŞİRKETİ</t>
  </si>
  <si>
    <t>Elektrik enerjisi üretimi {BES} 25,56 MW</t>
  </si>
  <si>
    <t>24/11/2020 - 517220</t>
  </si>
  <si>
    <t>AYSU TEKSTİL SANAYİ VE TİCARET LİMİTED ŞİRKETİ</t>
  </si>
  <si>
    <t>4010.0.01 - Elektrik Enerjisi Üretimi { Çatı GES } 0,40 MW</t>
  </si>
  <si>
    <t>24/11/2020 - 517221</t>
  </si>
  <si>
    <t>EMS PLASTİK BORU SIHHİ TESİSAT MALZEMELERİ GÜNEŞ ENERJİSİ İMALAT İNŞAAT İTHALAT İHRACAT SANAYİ VE TİCARET PAZARLAMA LİMİTED ŞİRKETİ</t>
  </si>
  <si>
    <t>2892.2.01 - Metal Bağlantı Parçaları İmalatı 1.958.000 KG/YIL</t>
  </si>
  <si>
    <t>24/11/2020 - 517222</t>
  </si>
  <si>
    <t>MCD TURİZM OTELCİLİK İNŞAAT SANAYİ TİCARET ANONİM ŞİRKETİ</t>
  </si>
  <si>
    <t>Sigorta Primi İşveren Hissesi 7 Yıl, Vergi İndirimi %80, YKO %40, KDV İstisnası, Faiz Desteği, Gümrük Vergisi Muafiyeti</t>
  </si>
  <si>
    <t>1410.1.01 - Mermer Blok {IR 201701166} 3.600 M3/YIL</t>
  </si>
  <si>
    <t>24/11/2020 - 517223</t>
  </si>
  <si>
    <t>SEVİM NAKLİYAT VE ORMAN ÜRÜNLERİ SANAYİ VE TİCARET LİMİTED ŞİRKETİ</t>
  </si>
  <si>
    <t>KERESTE 30.000 M3/YIL</t>
  </si>
  <si>
    <t>24/11/2020 - 517224</t>
  </si>
  <si>
    <t>TRUVA MATBAACILIK VE DİJİTAL BASKI SİSTEMLERİ LİMİTED ŞİRKETİ</t>
  </si>
  <si>
    <t>İMALAT - BASIMLA İLGİLİ HİZMET FAALİYETLERİ</t>
  </si>
  <si>
    <t>Basılı veya resimli kartpostallar, kutlama kartları, davetiyeler v.b. 14.198.580 ADET/YIL</t>
  </si>
  <si>
    <t>24/11/2020 - 517225</t>
  </si>
  <si>
    <t>ASİ BASIN YAYIN REKLAMCILIK AMBALAJ İTHALAT İHRACAT SANAYİ VE TİCARET LİMİTED ŞİRKETİ</t>
  </si>
  <si>
    <t>Basılı veya resimli kartpostallar, kutlama kartları, davetiyeler v.b. 1.000.000 ADET/YIL</t>
  </si>
  <si>
    <t>24/11/2020 - 517226</t>
  </si>
  <si>
    <t>MERCEK SAĞLIK HİZMETLERİ TİCARET LİMİTED ŞİRKETİ</t>
  </si>
  <si>
    <t>İnsan sağlığı ile ilgili diğer hizmetler 30.000 GÖRÜNTÜ/YIL</t>
  </si>
  <si>
    <t>24/11/2020 - 517227</t>
  </si>
  <si>
    <t>BALİ RÜZGAR ELEKTRİK ÜRETİM SANAYİ VE TİCARET ANONİM ŞİRKETİ</t>
  </si>
  <si>
    <t>Elektrik Enerjisi Üretimi {RES} 52,50 MW</t>
  </si>
  <si>
    <t>24/11/2020 - 517231</t>
  </si>
  <si>
    <t>KAMER GRANÜL PLASTİK GERİ DÖNÜŞÜM SANAYİ VE TİCARET LİMİTED ŞİRKETİ</t>
  </si>
  <si>
    <t>Gelir Vergisi Stopajı Desteği 10 Yıl, Sigorta Primi Desteği 10 Yıl, KDV İstisnası, Yatırım Yeri Tahsisi, Faiz Desteği, Sigorta Primi İşveren Hissesi 12 Yıl, Vergi İndirimi %90, YKO %55</t>
  </si>
  <si>
    <t>3720.0.01 - POLİETİLEN VEYA POLİPROBİLEN GRANÜL 29.460.000 KG/YIL</t>
  </si>
  <si>
    <t>24/11/2020 - 517234</t>
  </si>
  <si>
    <t>AYAZIM YEM HAYVANCILIK İNŞAAT SANAYİ VE TİCARET LİMİTED ŞİRKETİ</t>
  </si>
  <si>
    <t>İMALAT - HAZIR HAYVAN YEMLERİ İMALATI</t>
  </si>
  <si>
    <t>BALIK YEMİ 50.000 TON/YIL</t>
  </si>
  <si>
    <t>24/11/2020 - 517235</t>
  </si>
  <si>
    <t>MEHMET ÖZBEK</t>
  </si>
  <si>
    <t>Diğer metal şekillendirme hizmetleri {muhtelif sac parçalar} 500.000 KG/YIL</t>
  </si>
  <si>
    <t>24/11/2020 - 517236</t>
  </si>
  <si>
    <t>MA-PA İÇ VE DIŞ TİCARET KUYUMCULUK İNŞAAT LİMİTED ŞİRKETİ</t>
  </si>
  <si>
    <t>BANYO AKSESUARI {BANYO RAFI,WC KAĞIDI TUTAMACI, ÇÖP TENEKESİ} 1.500.000 KG/YIL</t>
  </si>
  <si>
    <t>24/11/2020 - 517237</t>
  </si>
  <si>
    <t>ŞENSAN PLASTİK VE KALIP SANAYİ TİCARET LİMİTED ŞİRKETİ</t>
  </si>
  <si>
    <t>PLASTİK ŞİŞE İMALATI 13.590.000 ADET/YIL</t>
  </si>
  <si>
    <t>24/11/2020 - 517238</t>
  </si>
  <si>
    <t>OĞUZ TEKSTİL SANAYİ VE TİCARET ANONİM ŞİRKETİ</t>
  </si>
  <si>
    <t>Elektrik enerjisi üretimi {Çatı Tipi GES} 1,10 MW</t>
  </si>
  <si>
    <t>24/11/2020 - 517239</t>
  </si>
  <si>
    <t>MMK DENİM TEKSTİL SANAYİ VE TİCARET LİMİTED ŞİRKETİ</t>
  </si>
  <si>
    <t>Muhtelif Konfeksiyon Ürünleri 500.000 ADET/YIL</t>
  </si>
  <si>
    <t>24/11/2020 - 517240</t>
  </si>
  <si>
    <t>ŞERBETÇİ FLAMENT İPLİK SANAYİ VE DIŞ TİCARET LİMİTED ŞİRKETİ</t>
  </si>
  <si>
    <t>Sentetik filament demetleri; sentetik devamsız lifler {karde edilmemiş, taranmamış} 3.600 TON/YIL</t>
  </si>
  <si>
    <t>24/11/2020 - 517241</t>
  </si>
  <si>
    <t>İLKADIM AKADEMİ EĞİTİM VE TAŞIMACILIK HİZMETLERİ LİMİTED ŞİRKETİ</t>
  </si>
  <si>
    <t>Okul öncesi ve İlkokul eğitimi 343 ÖĞRENCİ</t>
  </si>
  <si>
    <t>24/11/2020 - 517242</t>
  </si>
  <si>
    <t>ATAMAN PLASTİK SANAYİ VE TİCARET LİMİTED ŞİRKETİ</t>
  </si>
  <si>
    <t>Atık hurda plastikten geri kazanım granül imalatı 2.000 TON/YIL</t>
  </si>
  <si>
    <t>24/11/2020 - 517243</t>
  </si>
  <si>
    <t>ERZİNCAN BELEDİYE BAŞKANLIĞI</t>
  </si>
  <si>
    <t>24/11/2020 - 517244</t>
  </si>
  <si>
    <t>ÖRNEK TAŞ MADENCİLİK SANAYİ TİCARET LİMİTED ŞİRKETİ</t>
  </si>
  <si>
    <t>Blok Mermer 3.600 M3/YIL</t>
  </si>
  <si>
    <t>24/11/2020 - 517245</t>
  </si>
  <si>
    <t>MURAT SÖKER</t>
  </si>
  <si>
    <t>Soğuk hava deposu hizmetleri 1.846,42 M2</t>
  </si>
  <si>
    <t>24/11/2020 - 517246</t>
  </si>
  <si>
    <t>ÜNLÜSOY MOBİLYA SANAYİ VE TİCARET ANONİM ŞİRKETİ</t>
  </si>
  <si>
    <t>Yatak, yemek ve oturma odasında kullanılan türden ahşap mobilyalar 1.000 ADET/YIL</t>
  </si>
  <si>
    <t>24/11/2020 - 517247</t>
  </si>
  <si>
    <t>İZZETTİN ALTUNDAĞ</t>
  </si>
  <si>
    <t>Bürolarda kullanılan metal mobilyalar {masa, sehpa, kitaplık} 12.500 ADET/YIL</t>
  </si>
  <si>
    <t>24/11/2020 - 517248</t>
  </si>
  <si>
    <t>KARNAZ MOBİLYA İNŞAAT TURİZM GIDA TAAHHÜT TİCARET LİMİTED ŞİRKETİ</t>
  </si>
  <si>
    <t>MUTFAK DOLABI 600 ADET/YIL, AHŞAP KAPI 18.000 ADET/YIL, YATAK ODASI 600 ADET/YIL, BANYO DOLABI 3.600 ADET/YIL</t>
  </si>
  <si>
    <t>24/11/2020 - 517250</t>
  </si>
  <si>
    <t>SÜLEYMAN TUĞRUL TARIM ÜRÜNLERİ İNŞAAT NAKLİYE PETROL SANAYİ VE TİCARET LİMİTED ŞİRKETİ</t>
  </si>
  <si>
    <t>MEMBA SUYU DOLUMU 46.600.000 LİTRE/YIL</t>
  </si>
  <si>
    <t>24/11/2020 - 517251</t>
  </si>
  <si>
    <t>Maske Üretimi 500.000.000 ADET/YIL</t>
  </si>
  <si>
    <t>24/11/2020 - 517252</t>
  </si>
  <si>
    <t>RESPECT BİYOGAZ ELEKTRİK ENERJİ VE GÜBRE ÜRETİM SANAYİ VE TİCARET ANONİM ŞİRKETİ</t>
  </si>
  <si>
    <t>4010.0.01 - Elektrik enerjisi üretimi {BES} 4,50 MW</t>
  </si>
  <si>
    <t>24/11/2020 - 517253</t>
  </si>
  <si>
    <t>UÇAK TEKSTİL TURİZM İTHALAT İHRACAT SANAYİ VE TİCARET ANONİM ŞİRKETİ</t>
  </si>
  <si>
    <t>Pamuk İpliği 1.076.000 KG/YIL, Penye ve Viskoz İpliği 956.000 KG/YIL</t>
  </si>
  <si>
    <t>24/11/2020 - 517254</t>
  </si>
  <si>
    <t>FEHMİ EROĞLU DIŞ TİCARET ANONİM ŞİRKETİ</t>
  </si>
  <si>
    <t>KAYISI VE KAYISI ÇEKİRDEĞİ İŞLEME 9.500.000 KG/YIL</t>
  </si>
  <si>
    <t>24/11/2020 - 517255</t>
  </si>
  <si>
    <t>BEMSE TARIM ÜRÜNLERİ HAYVANCILIK GIDA SANAYİ VE TİCARET ANONİM ŞİRKETİ</t>
  </si>
  <si>
    <t>Serada bitkisel yetiştiricilik 22.848 M2</t>
  </si>
  <si>
    <t>24/11/2020 - 517256</t>
  </si>
  <si>
    <t>PALU İLÇESİ KÖYLERE HİZMET GÖTÜRME BİRLİĞİ</t>
  </si>
  <si>
    <t>Köy hizmetleri</t>
  </si>
  <si>
    <t>24/11/2020 - 517257</t>
  </si>
  <si>
    <t>RELAX METAL MOBİLYA TEKSTİL SANAYİ VE TİCARET LİMİTED ŞİRKETİ</t>
  </si>
  <si>
    <t>Helezon yay imalatı 33.319.552 KG/YIL, Yatak karkası imalatı 3.670.896 ADET/YIL, Kanepe karkas imalatı 2.160.000 ADET/YIL</t>
  </si>
  <si>
    <t>24/11/2020 - 517258</t>
  </si>
  <si>
    <t>KHD HASSAS DÖKÜM VE SAVUNMA SANAYİ LİMİTED ŞİRKETİ</t>
  </si>
  <si>
    <t>İMALAT - MOTORLU KARA TAŞITLARI KAROSERİ İMALATI; RÖMORK VE YARI - RÖMORK İMALATI</t>
  </si>
  <si>
    <t>Vergi İndirimi %70, YKO %30, KDV İstisnası, Gümrük Vergisi Muafiyeti, Sigorta Primi İşveren Hissesi 6 Yıl, Faiz Desteği</t>
  </si>
  <si>
    <t>OTOMOTİV YEDEK PARÇA İMALATI {Motor Supap Gaydı, Motor Supap Bağası- Karoser Menteşe İmalatı- Fren Sistemi Parçaları {Caliper}- Motor Valfi- Enjektör} 6.996.000 KG/YIL</t>
  </si>
  <si>
    <t>24/11/2020 - 517259</t>
  </si>
  <si>
    <t>R.B. KARESİ İTHALAT İHRACAT TEKSTİL SANAYİ VE TİCARET ANONİM ŞİRKETİ</t>
  </si>
  <si>
    <t>SUNİ VE SENTETİK KUMAŞLAR 30.545.280 M2/YIL</t>
  </si>
  <si>
    <t>24/11/2020 - 517260</t>
  </si>
  <si>
    <t>TRİKOTEK TEKSTİL SANAYİ VE TİCARET ANONİM ŞİRKETİ</t>
  </si>
  <si>
    <t>1810.3.13 - Kadın veya kız çocuk için pantolon, tulum, kısa pantolon ve şortlar{MUHT.DENİM KONFEKSİYON ÜRÜNLERİ} 1.200.000 ADET/YIL</t>
  </si>
  <si>
    <t>24/11/2020 - 517261</t>
  </si>
  <si>
    <t>MS DALĞIÇLAR TARIM OTOMOTİV İNŞAAT SANAYİ VE TİCARET LİMİTED ŞİRKETİ</t>
  </si>
  <si>
    <t>24/11/2020 - 517262</t>
  </si>
  <si>
    <t>ERA TEKNOLOJİK YATIRIMLAR SANAYİ VE TİCARET ANONİM ŞİRKETİ</t>
  </si>
  <si>
    <t>25/11/2020 - 517263</t>
  </si>
  <si>
    <t>CO MEDİKAL SANAYİ VE TİCARET LİMİTED ŞİRKETİ</t>
  </si>
  <si>
    <t>YOZGAT</t>
  </si>
  <si>
    <t>tıbbi ve cerrahi maske 20.000.000 ADET/YIL</t>
  </si>
  <si>
    <t>25/11/2020 - 517264</t>
  </si>
  <si>
    <t>EFEN MATBAA ÖZLEM COŞKUN</t>
  </si>
  <si>
    <t>Oluklu kağıt ve kartondan kutu, koli ve muhafazalar 800.000 ADET/YIL</t>
  </si>
  <si>
    <t>25/11/2020 - 517265</t>
  </si>
  <si>
    <t>TOPDAL PLASTİK SANAYİ VE TİCARET ANONİM ŞİRKETİ</t>
  </si>
  <si>
    <t>PLASTİK AKSAM VE AKSESUARLAR 53.678.342 KG/YIL</t>
  </si>
  <si>
    <t>25/11/2020 - 517266</t>
  </si>
  <si>
    <t>COSMOACTIVE İLAÇ ANONİM ŞİRKETİ</t>
  </si>
  <si>
    <t>Provitaminler, vitaminler ve bunların türevleri 800.000 KUTU/YIL</t>
  </si>
  <si>
    <t>25/11/2020 - 517267</t>
  </si>
  <si>
    <t>ALTINDAŞ TEKSTİL MAKİNA SANAYİ VE TİCARET LİMİTED ŞİRKETİ</t>
  </si>
  <si>
    <t>Sentetik filament ipliklerden ve sentetik devamsız liflerden dokunmuş mensucatın aprelenmesi 12.000.000 M/YIL</t>
  </si>
  <si>
    <t>25/11/2020 - 517268</t>
  </si>
  <si>
    <t>ALFA SOLAR ENERJİ İNŞAAT SANAYİ VE TİCARET ANONİM ŞİRKETİ</t>
  </si>
  <si>
    <t>KIRIKKALE</t>
  </si>
  <si>
    <t>Fotovoltaik Panel Tipi 60 Hücreli {{251,94} Megawattlık} 825.200 ADET/YIL, Fotovoltaik Panel Tipi 72 Hücreli {{258,4} Megawattlık} 696.000 ADET/YIL</t>
  </si>
  <si>
    <t>25/11/2020 - 517269</t>
  </si>
  <si>
    <t>Baskılı-Baskısız Poşet İmalatı 172,40 TON/YIL</t>
  </si>
  <si>
    <t>25/11/2020 - 517270</t>
  </si>
  <si>
    <t>NECİP ÖZTÜRK</t>
  </si>
  <si>
    <t>YUVARLAK ÖRME 237.600 KG/YIL</t>
  </si>
  <si>
    <t>25/11/2020 - 517271</t>
  </si>
  <si>
    <t>HERAEUS ELECTRO-NİTE TERMOTEKNİK SAN.VE TİCARET ANONİM ŞİRKETİ</t>
  </si>
  <si>
    <t>KDV İstisnası, Gümrük Vergisi Muafiyeti, Sigorta Primi İşveren Hissesi 7 Yıl, Vergi İndirimi %80, YKO %40</t>
  </si>
  <si>
    <t>Hidrometreler, termometreler, pirometreler, barometreler, higrometreler ve psikometreler Sıvı çelikten sıcaklık ölçümü için daldırma termokupl ve spektrometre analizi için numune alıcı 30.000.000 ADET/YIL</t>
  </si>
  <si>
    <t>25/11/2020 - 517272</t>
  </si>
  <si>
    <t>MESAN ELEKTRONİK SANAYİ TİCARET ANONİM ŞİRKETİ</t>
  </si>
  <si>
    <t>Mayın ve EYP Metal Dedektörü 13.000 ADET/YIL, Denetleme ve Bilgi Sistemi 6.000 ADET/YIL, Tim Halinde Mayın ve EYP Metal Dedektör Eğitim Sistemi 4.000 ADET/YIL, Bireysel Mayın ve EYP Metal Dedektör Eğitim Sistemi 6.500 ADET/YIL</t>
  </si>
  <si>
    <t>25/11/2020 - 517273</t>
  </si>
  <si>
    <t>COCO CUP İTHALAT İHRACAT LİMİTED ŞİRKETİ</t>
  </si>
  <si>
    <t>Maske imalatı 12.000.000 ADET/YIL</t>
  </si>
  <si>
    <t>25/11/2020 - 517275</t>
  </si>
  <si>
    <t>URFARM SÜT VE SÜT ÜRÜNLERİ GIDA SANAYİ VE TİCARET LİMİTED ŞİRKETİ</t>
  </si>
  <si>
    <t>SÜT İŞLEYEREK SÜT VE SÜT MAMÜLLERİ 89 TON/GÜN</t>
  </si>
  <si>
    <t>25/11/2020 - 517276</t>
  </si>
  <si>
    <t>BARAN AMBALAJ SANAYİ VE TİCARET ANONİM ŞİRKETİ</t>
  </si>
  <si>
    <t>Sigorta Primi İşveren Hissesi 3 Yıl, Gümrük Vergisi Muafiyeti, KDV İstisnası, Vergi İndirimi %55, YKO %20</t>
  </si>
  <si>
    <t>MUHTELİF EBATLARDA KRAFT - KAĞIT TORBA 11.643.000 KG/YIL</t>
  </si>
  <si>
    <t>25/11/2020 - 517277</t>
  </si>
  <si>
    <t>LADİN İTHALAT İHRACAT SANAYİ VE TİCARET LİMİTED ŞİRKETİ</t>
  </si>
  <si>
    <t>KDV İstisnası, Gümrük Vergisi Muafiyeti, Sigorta Primi İşveren Hissesi 5 Yıl</t>
  </si>
  <si>
    <t>1711.2.06 - Battaniye, havlu ve diğer özel kumaşlar 850.121 M2</t>
  </si>
  <si>
    <t>25/11/2020 - 517278</t>
  </si>
  <si>
    <t>FİX AYAKKABI SANAYİ TİCARET LİMİTED ŞİRKETİ</t>
  </si>
  <si>
    <t>1920.0.02 - Kauçuk ya da plastik tabanlı ve yüzlü ayakkabılar 390.000 ÇİFT/YIL</t>
  </si>
  <si>
    <t>25/11/2020 - 517279</t>
  </si>
  <si>
    <t>SİNAN TURİZM İNŞAAT SANAYİ VE TİCARET ANONİM ŞİRKETİ</t>
  </si>
  <si>
    <t>4 Yıldızlı Otel 484 YATAK</t>
  </si>
  <si>
    <t>25/11/2020 - 517280</t>
  </si>
  <si>
    <t>SERA MARKETİM SERA TEKNOLOJİLERİ SANAYİ VE TİCARET ANONİM ŞİRKETİ</t>
  </si>
  <si>
    <t>plastikten muh. parça 1.000.000 ADET/YIL</t>
  </si>
  <si>
    <t>25/11/2020 - 517281</t>
  </si>
  <si>
    <t>PROMECH ARGE İNOVASYON LİMİTED ŞİRKETİ</t>
  </si>
  <si>
    <t>Kan Alma Kanül Tüpleri 96.000.000 ADET/YIL</t>
  </si>
  <si>
    <t>25/11/2020 - 517282</t>
  </si>
  <si>
    <t>ONUR ER CAM ELEKTRİK ELEKTRONİK İNŞAAT TAAHHÜT SIHHİ TESİSAT MOBİLYA MERMER KUYUMCULUK NAKLİYE MAKİNA EMLAK OTO ALIM SATIM KOMİSYONCULUĞU GIDA MADDELERİ İTHALAT İHRACAT SANAYİ VE TİCARET LİMİTED ŞİRKETİ</t>
  </si>
  <si>
    <t>DEKORATİF CAM VE AYNA ÜRETİMİ 599.200 M2/YIL</t>
  </si>
  <si>
    <t>25/11/2020 - 517283</t>
  </si>
  <si>
    <t>GÜR KALIP MAKİNA PLASTİK PAZARLAMA HAYVANCILIK TURİZM İNŞAAT İTHALAT İHRACAAT SANAYİ VE TİCARET LİMİTED ŞİRKETİ</t>
  </si>
  <si>
    <t>Plastikten diğer tüp, hortum, boru ve bağlantı elemanları 50.000 KG/YIL</t>
  </si>
  <si>
    <t>25/11/2020 - 517284</t>
  </si>
  <si>
    <t>ÇAĞAN İLİK TEKSTİL İNŞAAT TURİZM GIDA SANAYİ TİCARET VE LİMİTED ŞİRKETİ</t>
  </si>
  <si>
    <t>Muhtelif konfeksiyon ürünleri 4.248.711 ADET/YIL</t>
  </si>
  <si>
    <t>25/11/2020 - 517285</t>
  </si>
  <si>
    <t>CEBRAİL HİÇYILMAZ YUNUS TEKSTİL</t>
  </si>
  <si>
    <t>muhtelif konfeksiyon 2.000.000 ADET/YIL</t>
  </si>
  <si>
    <t>25/11/2020 - 517286</t>
  </si>
  <si>
    <t>ARŞ MODA TEKSTİL SANAYİ VE TİCARET LİMİTED ŞİRKETİ</t>
  </si>
  <si>
    <t>Muhtelif konfeksiyon 3.000.000 ADET/YIL</t>
  </si>
  <si>
    <t>25/11/2020 - 517287</t>
  </si>
  <si>
    <t>DEDELİ BELEDİYE BAŞKANLIĞI</t>
  </si>
  <si>
    <t>Belediye hizmetleri 10</t>
  </si>
  <si>
    <t>25/11/2020 - 517288</t>
  </si>
  <si>
    <t>TOPAKKAYA BELEDİYE BAŞKANLIĞI</t>
  </si>
  <si>
    <t>25/11/2020 - 517289</t>
  </si>
  <si>
    <t>KALTUN MADENCİLİK SANAYİ NAKLİYE VE AKARYAKIT TİCARET ANONİM ŞİRKETİ</t>
  </si>
  <si>
    <t>1429.0.19 - Feldispat Flotasyon 79.200 TON/YIL</t>
  </si>
  <si>
    <t>25/11/2020 - 517290</t>
  </si>
  <si>
    <t>ZÜMRÜT MUTFAK EŞYALARI MAKİNA TEÇHİZAT İTHALAT İHRACAT SANAYİ VE TİCARET LİMİTED ŞİRKETİ</t>
  </si>
  <si>
    <t>2899.5.02 - Demir, çelik, bakır veya alüminyumdan sofra, mutfak veya diğer ev işlerinde kullanılan eşyalar ve bunların aksamı 710.070 KG</t>
  </si>
  <si>
    <t>25/11/2020 - 517291</t>
  </si>
  <si>
    <t>MEHMET YALINAYAK VE AHMET YALINAYAK ADİ ORTAK ORTAKLIĞI</t>
  </si>
  <si>
    <t>Kavislendirilmiş, kenarları işlenmiş, hakkedilmiş, delinmiş, emaye yapılmış veya başka bir şekilde işlenmiş fakat başka maddelerle çerçevelenmemiş veya donatılmamış cam levha 300.000 M2/YIL</t>
  </si>
  <si>
    <t>25/11/2020 - 517292</t>
  </si>
  <si>
    <t>PİLENPAK AMBALAJ SANAYİ VE TİCARET ANONİM ŞİRKETİ</t>
  </si>
  <si>
    <t>Etil Asetat 7.560 TON/YIL, Etil Alkol 3.240 TON/YIL</t>
  </si>
  <si>
    <t>25/11/2020 - 517293</t>
  </si>
  <si>
    <t>MKS-MARMARA ENTEGRE KİMYA SANAYİ ANONİM ŞİRKETİ</t>
  </si>
  <si>
    <t>Sigorta Primi İşveren Hissesi 6 Yıl, Vergi İndirimi %70, YKO %30, Gümrük Vergisi Muafiyeti, KDV İstisnası, Faiz Desteği, Yatırım Yeri Tahsisi</t>
  </si>
  <si>
    <t>%37`lik Formaldehit Solüsyon {Formalin} 58.333.000 KG/YIL, Fenol Formaldehit Reçinesi 4.000.000 KG/YIL, Pentaeritritol 9.000.000 KG/YIL, Sodyum Formiyat 5.520.000 KG/YIL</t>
  </si>
  <si>
    <t>25/11/2020 - 517294</t>
  </si>
  <si>
    <t>MERKEZ CNC OTOMAT MAKİNE SANAYİ TİCARET LİMİTED ŞİRKETİ</t>
  </si>
  <si>
    <t>2912.2.02 - Sıhhi tesisat musluk ve valfleri ile benzeri aksamlar; merkezi ısıtma radyatör valfleri 633.000 KG, 2899.4.01 - Endüstriyel Özel Bağlantı Somun Cıvata ve Pimleri</t>
  </si>
  <si>
    <t>25/11/2020 - 517295</t>
  </si>
  <si>
    <t>ÖZEL YEDİÇINAR OKULLARI EĞİTİM TİCARET LİMİTED ŞİRKETİ</t>
  </si>
  <si>
    <t>Ortaokul eğitim hizmetleri 154 ADET/YIL</t>
  </si>
  <si>
    <t>25/11/2020 - 517296</t>
  </si>
  <si>
    <t>BODRUM AKYARLAR EKOLOJİK TURİZM TİCARET LİMİTED ŞİRKETİ</t>
  </si>
  <si>
    <t>Yaşlı bakım merkezi ve esenlik tesisi {wellness} 190 YATAK</t>
  </si>
  <si>
    <t>25/11/2020 - 517297</t>
  </si>
  <si>
    <t>COŞKUNLAR YATIRIM İŞLETMELERİ TURİZM TİCARET ANONİM ŞİRKETİ</t>
  </si>
  <si>
    <t>4 yıldızlı otel 688 YATAK</t>
  </si>
  <si>
    <t>25/11/2020 - 517298</t>
  </si>
  <si>
    <t>MUSTAFA PANTAŞ</t>
  </si>
  <si>
    <t>KDV İstisnası, Sigorta Primi İşveren Hissesi 5 Yıl, Vergi İndirimi %60, YKO %25</t>
  </si>
  <si>
    <t>BİMS İMALATI 396.000.000 ADET/YIL</t>
  </si>
  <si>
    <t>25/11/2020 - 517299</t>
  </si>
  <si>
    <t>MTO MAKİNE OTOMASYON SİSTEMLERİ İTHALAT İHRACAT SANAYİ TİCARET LİMİTED ŞİRKETİ</t>
  </si>
  <si>
    <t>tıbbi ve cerrahi maske 6.000.000 ADET/YIL</t>
  </si>
  <si>
    <t>25/11/2020 - 517300</t>
  </si>
  <si>
    <t>REİSBEY MEDYA CENTER GAZETECİLİK RADYO TELEVİZYON YAYINCILIĞI REKLAMCILIK TANITIM ORGANİZASYON SANAYİ VE TİCARET ANONİM ŞİRKETİ</t>
  </si>
  <si>
    <t>HİZMETLER - BARINACAK YER SAĞLANMAKSIZIN YÜRÜTÜLEN SOSYAL HİZMETLER</t>
  </si>
  <si>
    <t>Kreş ve gündüz bakımevi 190 ÖĞRENCİ</t>
  </si>
  <si>
    <t>25/11/2020 - 517301</t>
  </si>
  <si>
    <t>KUZEY SAĞLIK ÜRÜNLERİ VE KİMYA SANAYİ ANONİM ŞİRKETİ</t>
  </si>
  <si>
    <t>Muhtelit Dezenfektan 5.443.200 KG/YIL</t>
  </si>
  <si>
    <t>25/11/2020 - 517302</t>
  </si>
  <si>
    <t>ZİRVE GRUP DOĞALTAŞ MADEN SANAYİ VE TİCARET ANONİM ŞİRKETİ</t>
  </si>
  <si>
    <t>1410.1.01 - Mermer { Blok Mermer } İR:200901279 34.800 M3/YIL</t>
  </si>
  <si>
    <t>25/11/2020 - 517303</t>
  </si>
  <si>
    <t>CMR METAL YAPI ÜRÜNLERİ ÜRETİM PAZARLAMA SANAYİ VE TİCARET LİMİTED ŞİRKETİ</t>
  </si>
  <si>
    <t>2899.5.01 - Demir, çelik, bakır veya alüminyumdan eviye, lavabo, küvet ve diğer hijyenik eşyalar ile bunların pa 126.168,88 KG/YIL</t>
  </si>
  <si>
    <t>25/11/2020 - 517304</t>
  </si>
  <si>
    <t>MERT KIRTASİYE AYSEL MERT</t>
  </si>
  <si>
    <t>Kağıt veya kartondan tepsi, tabak, kase, bardak v.b. 20.840.000 ADET/YIL</t>
  </si>
  <si>
    <t>25/11/2020 - 517305</t>
  </si>
  <si>
    <t>CEDAY BİLİŞİM TEKNOLOJİLERİ SANAYİ VE TİCARET LİMİTED ŞİRKETİ</t>
  </si>
  <si>
    <t>Tohum Kontrol - Tohum Akış-Tohum Sıra ve mikro granül gübre kontrol cihazı 14.502 ADET/YIL, Tohum akış ve ünite kapatma kontrol cihazı 2.104 ADET, Dokunmatik dekametre cihazı 10.000 ADET, Alan ölçer cihazı 217 ADET, Valf kontrol cihazı 1.253 ADET, Gübre serpme kontrol cihazı 1.253 ADET, Sulama kontrol cihazı 1.253 ADET, Akıllı kalem cihazı 6.000 ADET</t>
  </si>
  <si>
    <t>25/11/2020 - 517306</t>
  </si>
  <si>
    <t>FRESH FOOD ARTS GIDA SANAYİ VE TİCARET ANONİM ŞİRKETİ</t>
  </si>
  <si>
    <t>KANATLI ET {BEYAZ ET-TAVUK ETİ} PARÇALAMA-İŞLEME {SOSLU TAVUK ETİ HAZIRLAMA}-PAKETLEME 230.000 KG/YIL, SOS ÇEŞİTLERİ ÜRETİMİ 20.000 KG/YIL, EKMEK 720.000 ADET/YIL, KANATLI ET/KANATLI ET ÜRÜNLERİ SOĞUK MUHAFAZA 225 M2/YIL, KÖFTE 54.000 KG/YIL</t>
  </si>
  <si>
    <t>25/11/2020 - 517307</t>
  </si>
  <si>
    <t>EMİR BOZKURT ERDİ SPOR TESİSİ SAHİBİ VE İŞLETMECİLİĞİ</t>
  </si>
  <si>
    <t>Serada Bitkisel Yetiştiricilik {Muz} 42.319 M2</t>
  </si>
  <si>
    <t>25/11/2020 - 517308</t>
  </si>
  <si>
    <t>ASELSAN ELEKTRONİK SANAYİ VE TİCARET ANONİM ŞİRKETİ</t>
  </si>
  <si>
    <t>Vergi İndirimi %70, YKO %30, Sigorta Primi İşveren Hissesi 6 Yıl, KDV İstisnası, Gümrük Vergisi Muafiyeti, Faiz Desteği</t>
  </si>
  <si>
    <t>3230.0.12 - Her türlü anten ve yansıtıcılar ile bunların aksam ve parçaları; radyo alıcı ve vericileri ile radar cihazlarına ait aksam ve parçalar 10.867 ADET/YIL, 2927.0.04 - Bombalar, füzeler v.b. savaş mühimmatı; şarjörler, diğer cephaneler ve bunların aksam ve parçaları 62.915 ADET/YIL, 3312.0.03 - Radar cihazları; telsiz seyrüsefer yardımcı cihazları ve uzaktan kumanda etmeye özgü telsiz cihazla 1.414 ADET/YIL</t>
  </si>
  <si>
    <t>25/11/2020 - 517309</t>
  </si>
  <si>
    <t>SON YÜKSEL FINDIK GIDA SANAYİ VE TİCARET LİMİTED ŞİRKETİ</t>
  </si>
  <si>
    <t>Fındık Yağı 7.200 TON/YIL, İşlenmiş fındık ürünleri {Fındık füresi, Fındık unu, kıyılmış fındık v.b.} 14.400 TON/YIL</t>
  </si>
  <si>
    <t>26/11/2020 - 517310</t>
  </si>
  <si>
    <t>ORJİN OTOMOTİV SANAYİ VE TİCARET ANONİM ŞİRKETİ</t>
  </si>
  <si>
    <t>Muhtelif Otomobil Parçaları {Alt ve üst salıncak, Rotbaşı, Z Rot, Rotil, Motor Takozu, Şanzıman Traversi, Debriyaj Pedal Mili vb.} İmalatı 5.059 TON/YIL, Muhtelif kalıplar 100.598 KG/YIL</t>
  </si>
  <si>
    <t>26/11/2020 - 517311</t>
  </si>
  <si>
    <t>ALP HİDROMEKANİK YEDEK PARÇA OTOMOTİV ELEKTRİK MALZEMELERİ MÜHENDİSLİK SANAYİ VE TİCARET LİMİTED ŞİRKETİ</t>
  </si>
  <si>
    <t>Hidrolik Ve Pnömatik Motor Grubuna Ait Parçaların Üretimi {Rotor, Eleman Pistonu, Eleman Gömleği, Dişli, Sübap, Diskler Ve Pimleri} 1.750 ADET/YIL, Hidrolik Pompa Grubuna Ait Parçaların Üretimi {Kamalı Mil{Rotor}, Silindir, Eleman Pistonu, Dişli, Basınç Üstü Klape} 1.750 ADET/YIL, Hidrolik Ve Pnömatik Valfler Grubuna Ait Parçaların Üretimi {Valfler İçin Kademeli Mil} 1.500 ADET/YIL</t>
  </si>
  <si>
    <t>26/11/2020 - 517312</t>
  </si>
  <si>
    <t>MOTORSAN ISITMA SOĞUTMA ENERJİ OTOMASYON MAKİNA SU ARITMA TEKNİK MALZEME İMALAT İTHALAT İHRACAT İNŞAAT MİMARLIK MÜHENDİSLİK TAAHHÜT TİCARET VE SANAYİ LİMİTED ŞİRKETİ</t>
  </si>
  <si>
    <t>HİDROFOR 60.000 ADET/YIL, SANTRİFÜJ POMPA 15.000 ADET/YIL</t>
  </si>
  <si>
    <t>26/11/2020 - 517313</t>
  </si>
  <si>
    <t>PROMER MAKİNA SANAYİ VE TİCARET LİMİTED ŞİRKETİ</t>
  </si>
  <si>
    <t>Muhtelif Fikstür 40.600 KG/YIL, Muhtelif Aparat 50.000 KG/YIL</t>
  </si>
  <si>
    <t>26/11/2020 - 517314</t>
  </si>
  <si>
    <t>MAKSAN ENDÜSTRİ MAKİNA İMALAT VE DIŞ TİCARET LİMİTED ŞİRKETİ</t>
  </si>
  <si>
    <t>HAREKETLİ CEPHE PLATFORMU 69 ADET/YIL, YÜK VE PERSONEL ASANSÖRÜ 69 ADET/YIL, MAST 9.700 ADET/YIL, PLATFORM KANADI 1.387 ADET/YIL, HAREKETLİ CEPHE PLATFORMU AKSESUARLARI {KORKULUK, TELESKOPİK UZATMA, PİM, ANKRAJ VB.} 45.000 KG/YIL, YÜK VE PERSONEL ASANSÖRÜ AKSESUARLARI {KABİN MUHAFAZA, ANKRAJ VB.} 34.174 KG/YIL, YÜK VE PERSONEL ASANSÖRÜ KAT KAPILARI 1.067 ADET/YIL, KULE VİNÇ BAĞLANTISI 19.920 KG/YIL, ASMA İSKELE 28.080 KG/YIL</t>
  </si>
  <si>
    <t>26/11/2020 - 517315</t>
  </si>
  <si>
    <t>ŞAHİN PLASTİK ENJEKSİYON BASKI ELEKTRİK ELEKTRONİK EV ALETLERİ İMALAT MONTAJ İTHALAT İHRACAT SANAYİ VE TİCARET LİMİTED ŞİRKETİ</t>
  </si>
  <si>
    <t>LED AMPÜL 14.492.160 ADET/YIL</t>
  </si>
  <si>
    <t>26/11/2020 - 517316</t>
  </si>
  <si>
    <t>ERBAY İMALAT ELEKTRONİK HIRDAVAT İTHALAT İHRACAT SANAYİ VE TİCARET LİMİTED ŞİRKETİ</t>
  </si>
  <si>
    <t>Muhtelif Traş Makinesi {T Bıçak, Saç ve Sakal Traşı Makinesi} 9.599.376 ADET/YIL</t>
  </si>
  <si>
    <t>26/11/2020 - 517317</t>
  </si>
  <si>
    <t>RAİNBOW PLASTİK VE KALIP SANAYİ TİCARET LİMİTED ŞİRKETİ</t>
  </si>
  <si>
    <t>PLASTİK ENJEKSİYON KALIBI 672 ADET/YIL, PLASTİK ENJEKSİYON ÜRÜNLERİ {DİKİŞ MAKARASI VE DİKİŞ MAKARASI KUTUSU} 895.854 KG/YIL</t>
  </si>
  <si>
    <t>26/11/2020 - 517318</t>
  </si>
  <si>
    <t>TIR TEKNİK OTOMOTİV YEDEK PARÇA İMALAT VE PAZARLAMA LİMİTED ŞİRKETİ</t>
  </si>
  <si>
    <t>Otomotiv Yedek Parça {Motor Kulakları, Volant Muhafazası, Volant, Kabin Bağlantı Parçaları, Aktarma Milleri, Egsoz Manifoldu, Yakıt ve Hava Ekipmanları, Debriyaj Aksamı, Fren Aksamı ve Parçaları, Makas ve Bağlantı Aksamları vb.} 1.555.600 KG/YIL, Kauçuk Otomotiv Yedek Parça {Kabin ve Motor Aksam Burç Takoz vb.} 43.892 KG/YIL</t>
  </si>
  <si>
    <t>26/11/2020 - 517319</t>
  </si>
  <si>
    <t>HÜSEYİN CANDAN CANSAN ARMS</t>
  </si>
  <si>
    <t>MUHTELİF AV TÜFEKLERİ 23.700 ADET/YIL</t>
  </si>
  <si>
    <t>26/11/2020 - 517320</t>
  </si>
  <si>
    <t>BERA TASARIM VE KALIP SANAYİ TİCARET LİMİTED ŞİRKETİ</t>
  </si>
  <si>
    <t>PLASTİK ENJEKSİYON KALIBI 60 ADET/YIL</t>
  </si>
  <si>
    <t>26/11/2020 - 517321</t>
  </si>
  <si>
    <t>EKİN ENDÜSTRİYEL ISITMA SOĞUTMA SANAYİ VE TİCARET LİMİTED ŞİRKETİ</t>
  </si>
  <si>
    <t>ISI DEĞİŞTİRİCİLER - EŞANJÖR 5.250 ADET/YIL, Genlesme tankı 750 ADET/YIL</t>
  </si>
  <si>
    <t>26/11/2020 - 517322</t>
  </si>
  <si>
    <t>DEFAR KALIP MAKİNA SANAYİ TİCARET LİMİTED ŞİRKETİ</t>
  </si>
  <si>
    <t>OTOMOTİV SEKTÖRÜ İÇİN TALAŞLI ŞEKİLLENDİRİLMİŞ AKSAM VE PARÇALAR 910.000 KG/YIL, UÇAK BAKIM ONARIMI İÇİN AKSAM VE PARÇALAR 111.000 KG/YIL, MUHTELİF GIDA SANAYİ MAKİNALARI İÇİN AKSAM VE PARÇALAR 110.000 KG/YIL, İLAÇ SANAYİ MAKİNALARI AKSAM VE PARÇALARI 80.000 KG/YIL, MUHTELİF KALIP 45 ADET/YIL, MUHTELİF HİDROLİK PRES 28 ADET/YIL, HİDROLİK TEÇHİZATLI ÇEŞİTLİ MAKİNA 40 ADET/YIL, PLASTİK BORU ALIN KAYNAK MAKİNASI 160 ADET/YIL</t>
  </si>
  <si>
    <t>26/11/2020 - 517323</t>
  </si>
  <si>
    <t>SBK TÜRKAY ULUSLARARASI DIŞ TİCARET İTHALAT İHRACAT SANAYİ LİMİTED ŞİRKETİ</t>
  </si>
  <si>
    <t>İş Makinesi Bomları 1.000 ADET/YIL, İş Makinesi Kepçe Ağzı ve Bıçakları 10.000 ADET/YIL</t>
  </si>
  <si>
    <t>26/11/2020 - 517324</t>
  </si>
  <si>
    <t>VİBER HD ENDÜSTRİYEL MUTFAK EKİPMANLARI SANAYİ VE TİCARET LİMİTED ŞİRKETİ</t>
  </si>
  <si>
    <t>KDV İstisnası, Gümrük Vergisi Muafiyeti, Vergi İndirimi %55, YKO %20, Sigorta Primi İşveren Hissesi 3 Yıl</t>
  </si>
  <si>
    <t>Muhtelif Mutfak İşlerine Yönelik Makineler 2.666 ADET/YIL, Çeşitli Mutfak Aletleri 1.005 ADET/YIL, Endüstriyel Mutfak Rafları 93 ADET/YIL</t>
  </si>
  <si>
    <t>26/11/2020 - 517325</t>
  </si>
  <si>
    <t>KMT ASANSÖR ELEKTRONİK İNŞAAT MAKİNA VE PAZARLAMA ANONİM ŞİRKETİ</t>
  </si>
  <si>
    <t>ASANSÖR KABİNİ 370.000 KG/YIL, ASANSÖR KABİN KAPISI 131.975 KG/YIL, ASANSÖR ŞASESİ 100.000 KG/YIL</t>
  </si>
  <si>
    <t>26/11/2020 - 517326</t>
  </si>
  <si>
    <t>CEMAL YILDIRIM - CEMSAN KAUÇUK SANAYİ VE TİCARET</t>
  </si>
  <si>
    <t>OTOMOTİV SANAYİNE METALLİ KAUÇUK PARÇALAR {CONTA,TABA VB.} 55.000 KG/YIL, BEYAZ EŞYA VE MAKİNE SANAYİNE METALLİ KAUÇUK PARÇALAR {CONTA,TABA VB.} 54.292 KG/YIL, BEYAZ EŞYA VE MAKİNE SANAYİNE METALSİZ KAUÇUK PARÇALAR {CONTA,TABA VB.} 54.292 KG/YIL, OTOMOTİV SANAYİNE METALSİZ KAUÇUK PARÇALAR {CONTA,TABA VB.} 55.000 KG/YIL</t>
  </si>
  <si>
    <t>26/11/2020 - 517327</t>
  </si>
  <si>
    <t>KAPIDAĞ PLASTİK SANAYİ VE TİCARET LİMİTED ŞİRKETİ</t>
  </si>
  <si>
    <t>Plastikten diğer ambalaj malzemeleri 442 TON/YIL</t>
  </si>
  <si>
    <t>26/11/2020 - 517328</t>
  </si>
  <si>
    <t>BUCK AVRASYA TEMİZLİK KOZMETİK KİMYEVİ MADDELER SANAYİ VE TİCARET LİMİTED ŞİRKETİ</t>
  </si>
  <si>
    <t>Bulaşık ve Çamaşır Makinesi Temizleme Sıvısı Üretimi 540 TON/YIL, Tuvalet Blokları Yapıştırma ve Paketleme imalatı 1.800.000 ADET/YIL</t>
  </si>
  <si>
    <t>26/11/2020 - 517329</t>
  </si>
  <si>
    <t>DB TARIMSAL ENERJİ SANAYİ VE TİCARET ANONİM ŞİRKETİ</t>
  </si>
  <si>
    <t>Vergi İndirimi %70, YKO %30, KDV İstisnası, Faiz Desteği</t>
  </si>
  <si>
    <t>Biyodizel{metilester} {bitkisel yağdan elde edilen} 62.136.000 KG, Doymuş asiklik monokarboksilik asitler ve bunların türevleri 8.100.000 KG</t>
  </si>
  <si>
    <t>26/11/2020 - 517330</t>
  </si>
  <si>
    <t>AYDINLAR MADENCİLİK İNŞAAT TARIM ÜRÜNLERİ HAYVANCILIK SANAYİ VE TİCARET LİMİTED ŞİRKETİ</t>
  </si>
  <si>
    <t>Diğer işlenmiş anıt ve bina taşları ile bunlardan yapılan eşyalar; yapay olarak renklendirilmiş diğe {DEKORATİF TAŞLAR} 100.000 TON/YIL</t>
  </si>
  <si>
    <t>26/11/2020 - 517331</t>
  </si>
  <si>
    <t>ACTO PHARMA HİJYEN SANAYİ TİCARET ANONİM ŞİRKETİ</t>
  </si>
  <si>
    <t>sıvı sabun, antiseptik sıvı, dezenfektanlar 13.816.000 KG/YIL, 2424.1.04 - Deterjanlar ve yıkama müstahzarları {temizlik deterjanı} 150.000 KG/YIL, 2424.2.07 - B.y.s. saç için kullanılan losyonlar ve diğer müstahzarlar {saç ve cilt bakım ürünleri} 90.000 KG/YIL, 2424.2.05 - B.y.s. güzellik, makyaj ve cilt bakım müstahzarları {brozlaşma için kullanılanlar dahil} {kişisel temizlik ve kozmetik ürünleri} 90.000 KG/YIL</t>
  </si>
  <si>
    <t>26/11/2020 - 517332</t>
  </si>
  <si>
    <t>AKDAŞ KİMYA SANAYİ TİCARET LİMİTED ŞİRKETİ</t>
  </si>
  <si>
    <t>MAGNEZYUM SÜLFAT 14.400 TON/YIL</t>
  </si>
  <si>
    <t>26/11/2020 - 517333</t>
  </si>
  <si>
    <t>OĞUZ ÖZKAN BİLİŞİM TARIM TİCARET LİMİTED ŞİRKETİ</t>
  </si>
  <si>
    <t>Serada bitkisel yetiştiricilik 11.000 M2</t>
  </si>
  <si>
    <t>26/11/2020 - 517334</t>
  </si>
  <si>
    <t>LİDER YAY İMALAT SANAYİ TİCARET LİMİTED ŞİRKETİ</t>
  </si>
  <si>
    <t>ÇELİK HELEZYON YAY {YÜKSEK KARBONLU} 167.000 KG/YIL, PASLANMAZ ÇELİK HELEZYON YAY 110.000 KG/YIL</t>
  </si>
  <si>
    <t>26/11/2020 - 517335</t>
  </si>
  <si>
    <t>AK BİRLİK DEMİR TAAHHÜT İNŞAAT SANAYİ TİCARET ANONİM ŞİRKETİ</t>
  </si>
  <si>
    <t>2811.1.04 - Demir, çelik veya alüminyumdan diğer yapılar, bunların aksamları, levha, çubuk, profil ve benzerleri 1.348.000 KG/YIL</t>
  </si>
  <si>
    <t>26/11/2020 - 517336</t>
  </si>
  <si>
    <t>HAKSAN YEDEK PARÇA OTOMAT İNŞAAT SANAYİ VE TİCARET LİMİTED ŞİRKETİ</t>
  </si>
  <si>
    <t>2891.0.03 - Diğer metal şekillendirme hizmetleri MAKİNA YEDEK PARÇASI { Otomotiv,doğalgaz uygulamaları için bağlantı elemanları,civata,somun,vb. } 2.280.000 KG/YIL</t>
  </si>
  <si>
    <t>26/11/2020 - 517337</t>
  </si>
  <si>
    <t>ASİL GEYİK-ASİL TİCARET</t>
  </si>
  <si>
    <t>baskılı kilitli ambalaj 3.500 KG/YIL</t>
  </si>
  <si>
    <t>26/11/2020 - 517338</t>
  </si>
  <si>
    <t>OZON SAĞLIK HİZMETLERİ İÇ VE DIŞ TİCARET SANAYİ LİMİTED ŞİRKETİ</t>
  </si>
  <si>
    <t>ozon jeneratörü 463 ADET/YIL, Ozon sensörü 400 ADET/YIL</t>
  </si>
  <si>
    <t>26/11/2020 - 517339</t>
  </si>
  <si>
    <t>GRAZİELLA TURİZM VE OTELCİLİK ANONİM ŞİRKETİ</t>
  </si>
  <si>
    <t>4 YILDIZLI OTEL 216 YATAK</t>
  </si>
  <si>
    <t>26/11/2020 - 517340</t>
  </si>
  <si>
    <t>MURAT AYDEMİR - NUGGET SARRAF</t>
  </si>
  <si>
    <t>26/11/2020 - 517341</t>
  </si>
  <si>
    <t>MERCAN İPLİK TEKSTİL SANAYİ VE TİCARET ANONİM ŞİRKETİ</t>
  </si>
  <si>
    <t>8/1 OPEN-END PAMUK İPLİĞİ 6.891.956 KG/YIL</t>
  </si>
  <si>
    <t>26/11/2020 - 517342</t>
  </si>
  <si>
    <t>TÜRKİYE ECZACILAR DEPOSU ANONİM ŞİRKETİ</t>
  </si>
  <si>
    <t>NONWOVEN KUMAŞ MELTBLOWN KUMAŞ ÜRETİMİ 13.500.000 M2/YIL</t>
  </si>
  <si>
    <t>26/11/2020 - 517343</t>
  </si>
  <si>
    <t>CAYRO ETİKET VE MATBAA SANAYİ TİCARET LİMİTED ŞİRKETİ</t>
  </si>
  <si>
    <t>Diğer hazır giyim aksesuarları {örme}; giyim eşyası veya giyim aksesuarlarının parçaları {örme} 6.000.000 ADET/YIL</t>
  </si>
  <si>
    <t>26/11/2020 - 517344</t>
  </si>
  <si>
    <t>ARSUZ BELEDİYE BAŞKANLIĞI</t>
  </si>
  <si>
    <t>26/11/2020 - 517345</t>
  </si>
  <si>
    <t>ELİN ELEKTRİK İNŞAAT MÜŞAVİRLİK PROJE TAAHHÜT TİCARET VE SANAYİ ANONİM ŞİRKETİ</t>
  </si>
  <si>
    <t>Serada bitkisel yetiştiricilik - Muz Serası 36.322 M2</t>
  </si>
  <si>
    <t>26/11/2020 - 517346</t>
  </si>
  <si>
    <t>MEHMET VAROL VAROLLAR AHŞAP</t>
  </si>
  <si>
    <t>AHŞAP KAPI VE MUTFAK MOBİLYASI 21.300 ADET/YIL</t>
  </si>
  <si>
    <t>26/11/2020 - 517347</t>
  </si>
  <si>
    <t>YÜCE ORMAN ÜRÜNLERİ İNŞAAT TURİZM NAKLİYAT OTOMOTİV SANAYİ TİCARET LİMİTED ŞİRKETİ</t>
  </si>
  <si>
    <t>GİRESUN</t>
  </si>
  <si>
    <t>KERESTE 15.000 M3/YIL</t>
  </si>
  <si>
    <t>26/11/2020 - 517348</t>
  </si>
  <si>
    <t>MEHMET KAHRAMAN BERAY EV GEREÇLERİ</t>
  </si>
  <si>
    <t>PLASTİKTEN MUHTELİF EV VE MUTFAK EŞYASI {PLASTİK GIRGIR, PLASTİK ASKI} 48.000 KG/YIL</t>
  </si>
  <si>
    <t>26/11/2020 - 517349</t>
  </si>
  <si>
    <t>ASYAPLAST POLİMER VE TEKNİK PLASTİKLERİ SANAYİ VE TİCARET LİMİTED ŞİRKETİ</t>
  </si>
  <si>
    <t>PLASTİK PLAKA, LEVHA, TÜP VE PROFİL İMALATI 1.319.600 KG/YIL</t>
  </si>
  <si>
    <t>26/11/2020 - 517351</t>
  </si>
  <si>
    <t>FATİH TOPAKTAŞ</t>
  </si>
  <si>
    <t>Bebek Emziği {Silikon uç hariç} 12.000.000 ADET/YIL</t>
  </si>
  <si>
    <t>26/11/2020 - 517352</t>
  </si>
  <si>
    <t>ARSLANLAR ELEKTRİK İNŞAAT SANAYİ VE DIŞ TİCARET LİMİTED ŞİRKETİ</t>
  </si>
  <si>
    <t>Plastik Aydınlatma Armatürü 2.500.000 ADET/YIL, Plastik Sigorta Kutusu 2.100.000 ADET/YIL, Plastik Buat Klemens 17.500.000 ADET/YIL</t>
  </si>
  <si>
    <t>26/11/2020 - 517353</t>
  </si>
  <si>
    <t>GROPPALLI ALÜMİNYUM SANAYİ VE TİCARET ANONİM ŞİRKETİ</t>
  </si>
  <si>
    <t>Alüminyumdan profil ve çubuklar 6.000.000 KG/YIL</t>
  </si>
  <si>
    <t>26/11/2020 - 517354</t>
  </si>
  <si>
    <t>SÖKERLER GIDA, SOĞUK HAVA DEPOSU,PLASTİK VE HAYVANCILIK SANAYİ TİCARET LİMİTED ŞİRLKETİ</t>
  </si>
  <si>
    <t>Elektrik enerjisi üretimi {GES} 0,60 MW</t>
  </si>
  <si>
    <t>26/11/2020 - 517355</t>
  </si>
  <si>
    <t>KAYMAKLI BELEDİYE BAŞKANLIĞI</t>
  </si>
  <si>
    <t>4010.0.01 - Elektrik enerjisi üretimi {GES} 0,30 MW</t>
  </si>
  <si>
    <t>26/11/2020 - 517356</t>
  </si>
  <si>
    <t>GÜLERMAK ÇELİK KONSTRÜKSİYON SANAYİ VE TİCARET ANONİM ŞİRKETİ</t>
  </si>
  <si>
    <t>ELEKTRİK ENERJİSİ ÜRETİMİ {GES} 1,98 MW</t>
  </si>
  <si>
    <t>26/11/2020 - 517357</t>
  </si>
  <si>
    <t>AÇI FİDE TARIM TİCARET LİMİTED ŞİRKETİ</t>
  </si>
  <si>
    <t>OTOMASYONA DAYALI SERADA BİTKİSEL YETİŞTİRİCİLİK 42.816 M2</t>
  </si>
  <si>
    <t>26/11/2020 - 517358</t>
  </si>
  <si>
    <t>ASL TARIM GIDA HAYVANCILIK İNŞAAT MADENCİLİK SANAYİ VE TİCARET LİMİTED ŞİRKETİ</t>
  </si>
  <si>
    <t>4010.0.01 - Elektrik enerjisi üretimi {GES} 1 MW</t>
  </si>
  <si>
    <t>26/11/2020 - 517359</t>
  </si>
  <si>
    <t>4010.0.01 - Elektrik enerjisi üretimi { Çatı Tipi GES} 4,30 MW</t>
  </si>
  <si>
    <t>26/11/2020 - 517360</t>
  </si>
  <si>
    <t>4010.0.01 - Elektrik enerjisi üretimi {Çatı Tipi GES} 1,80 MW</t>
  </si>
  <si>
    <t>26/11/2020 - 517362</t>
  </si>
  <si>
    <t>CAN ULCA ENERJİ SANAYİ VE TİCARET LİMİTED ŞİRKETİ</t>
  </si>
  <si>
    <t>26/11/2020 - 517363</t>
  </si>
  <si>
    <t>VERENEL YARDIMLAŞMA VE DAYANIŞMA DERNEĞİ SAFA EĞİTİM DANIŞMANLIK TURİZM BASIM YAYIN ARGE İNŞAAT DEKORASYON GIDA YEMEKÇİLİK İKTİSADİ İŞLETMESİ</t>
  </si>
  <si>
    <t>Ortaokul eğitim hizmetleri 720 ÖĞRENCİ</t>
  </si>
  <si>
    <t>26/11/2020 - 517364</t>
  </si>
  <si>
    <t>İpliğin tekstürelenmesi 50.720 TON/YIL</t>
  </si>
  <si>
    <t>26/11/2020 - 517365</t>
  </si>
  <si>
    <t>EYYUP KARAKAYA ELİF PLASTİK</t>
  </si>
  <si>
    <t>Diğer plastiklerden torba ve çantalar {külahlar dahil} {etilenden olanlar hariç} 960 TON/YIL</t>
  </si>
  <si>
    <t>26/11/2020 - 517366</t>
  </si>
  <si>
    <t>LİDERSAN SAĞLIK VE GIDA ÜRÜNLERİ ANONİM ŞİRKETİ</t>
  </si>
  <si>
    <t>4010.0.01 - Elektrik enerjisi üretimi {GES} 6 MW</t>
  </si>
  <si>
    <t>26/11/2020 - 517367</t>
  </si>
  <si>
    <t>EKTON ENERJİ ELEKTRİK ÜRETİM VE TİCARET ANONİM ŞİRKETİ</t>
  </si>
  <si>
    <t>4010.0.01 - Elektrik enerjisi üretimi {Biyokütle} 12 MW</t>
  </si>
  <si>
    <t>26/11/2020 - 517368</t>
  </si>
  <si>
    <t>YÜKSEL TOHUM TARIM SANAYİ VE TİCARET ANONİM ŞİRKETİ</t>
  </si>
  <si>
    <t>Serada bitkisel yetiştiricilik 322.000 M2</t>
  </si>
  <si>
    <t>26/11/2020 - 517369</t>
  </si>
  <si>
    <t>NOESİS ÖZEL SAĞLIK EĞİTİM TURİZM GIDA İNŞAAT SANAYİ TİCARET İTHALAT İHRACAT LİMİTED ŞİRKETİ</t>
  </si>
  <si>
    <t>Anaokulu 300 KİŞİ</t>
  </si>
  <si>
    <t>26/11/2020 - 517370</t>
  </si>
  <si>
    <t>VENGRUP İKLİMLENDİRME MAKİNA İNŞAAT SANAYİ VE TİCARET LİMİTED ŞİRKETİ</t>
  </si>
  <si>
    <t>Havalandırma / İklimlendirme Ekipmanı çeşitli tip ve ölçülerde alüminyum menfezler, panjurlar, difizörler ve damperler 173.050 KG/YIL, İklimlendirme {Klima} Sistemleri, {VAV terminal aksesuarları, klima santralleri, hücreli aspiratörler ve hücreli vantilatörler} 725 ADET/YIL, ISI GERİ KAZANIM ÜNİTESİ 1.605 ADET/YIL, Havalandırma/ iklimlendirme Kanal ve Ekipmanları {Galvaniz kaplı sacdan ve paslanmaz sacdan} {Havalandırma fanları, çeşitli havalandırma kanalları, difizörleri, damperleri, susturucuları, fancolil vb.} 1.306.750 KG/YIL</t>
  </si>
  <si>
    <t>26/11/2020 - 517371</t>
  </si>
  <si>
    <t>ERDOĞANLAR ALÜMİNYUM SANAYİ VE TİCARET ANONİM ŞİRKETİ</t>
  </si>
  <si>
    <t>2720.2.04 - Alüminyumdan profil ve çubuklar 17.839.000 KG/YIL</t>
  </si>
  <si>
    <t>26/11/2020 - 517372</t>
  </si>
  <si>
    <t>ÜÇER İPLİK TEKSTİL SANAYİ VE TİCARET LİMİTED ŞİRKETİ</t>
  </si>
  <si>
    <t>İÇ ÇAMAŞIR LASTİĞİ 36.000.000 M/YIL, İPLİK BÜKÜM 247.500 KG/YIL</t>
  </si>
  <si>
    <t>26/11/2020 - 517373</t>
  </si>
  <si>
    <t>İSTİKAMET DÖKÜM ANONİM ŞİRKETİ</t>
  </si>
  <si>
    <t>2891.0.03 - Diğer metal şekillendirme hizmetleri 2.000 TON/YIL</t>
  </si>
  <si>
    <t>26/11/2020 - 517374</t>
  </si>
  <si>
    <t>KOPARAN HAYVANCILIK TARIM SANAYİ TİCARET İTHALAT İHRACAT LİMİTED ŞİRKETİ</t>
  </si>
  <si>
    <t>Badem İşleme 7.500 TON/YIL</t>
  </si>
  <si>
    <t>26/11/2020 - 517375</t>
  </si>
  <si>
    <t>AHMET ONUR KIRILMAZ KIRILMAZ MÜHENDİSLİK</t>
  </si>
  <si>
    <t>26/11/2020 - 517376</t>
  </si>
  <si>
    <t>ONO ENERJİ ENDÜSTRİYEL PROSES SİSTEMLERİ VE OTOMASYON SANAYİ TİCARET LİMİTED ŞİRKETİ</t>
  </si>
  <si>
    <t>Elektrik enerjisi üretimi {BES} 4,70 MW</t>
  </si>
  <si>
    <t>26/11/2020 - 517377</t>
  </si>
  <si>
    <t>SAYIN TEKSTİL SANAYİ VE TİCARET ANONİM ŞİRKETİ</t>
  </si>
  <si>
    <t>4010.0.01 - Elektrik enerjisi üretimi {GES} 1,50 MW</t>
  </si>
  <si>
    <t>26/11/2020 - 517378</t>
  </si>
  <si>
    <t>BAYKAR TEKSTİL SANAYİ VE TİCARET ANONİM ŞİRKETİ</t>
  </si>
  <si>
    <t>Muhtelif Konfeksiyon Ürünleri 3.370.560 ADET/YIL</t>
  </si>
  <si>
    <t>26/11/2020 - 517379</t>
  </si>
  <si>
    <t>DENİZ TEKSTİL SANAYİ VE TİCARET ANONİM ŞİRKETİ</t>
  </si>
  <si>
    <t>Gümrük Vergisi Muafiyeti, KDV İstisnası, Vergi İndirimi %60, YKO %25, Sigorta Primi İşveren Hissesi 5 Yıl</t>
  </si>
  <si>
    <t>1712.0.04 - Dokuma üzerine baskı 1.800.000 KG/YIL</t>
  </si>
  <si>
    <t>26/11/2020 - 517380</t>
  </si>
  <si>
    <t>CRS DİJİTAL BASKI VE TEKSTİL ANONİM ŞİRKETİ</t>
  </si>
  <si>
    <t>1721.0.06 - B.y.s. diğer tekstil ev eşyaları; halı, kilim v.b. yapımı için kumaş veya iplikler 100.000 ADET</t>
  </si>
  <si>
    <t>26/11/2020 - 517381</t>
  </si>
  <si>
    <t>AHV KİMYA DIŞ TİCARET ANONİM ŞİRKETİ</t>
  </si>
  <si>
    <t>İplik Büküm 2.000.000 KG/YIL</t>
  </si>
  <si>
    <t>26/11/2020 - 517382</t>
  </si>
  <si>
    <t>POLAT MAKİNA SANAYİ VE TİCARET ANONİM ŞİRKETİ</t>
  </si>
  <si>
    <t>STRATEJİK YATIRIMLAR</t>
  </si>
  <si>
    <t>Sigorta Primi İşveren Hissesi 7 Yıl, Vergi İndirimi %90, YKO %50, Gümrük Vergisi Muafiyeti, KDV İstisnası, Faiz Desteği, Sigorta Primi Desteği 5 Yıl, Gelir Vergisi Stopajı Desteği 10 Yıl</t>
  </si>
  <si>
    <t>Süper Kritik Akışkan Ekstraksiyon Sistemi 25 TAKIM/YIL</t>
  </si>
  <si>
    <t>26/11/2020 - 517383</t>
  </si>
  <si>
    <t>C.E.S. İLERİ KOMPOZİT VE SAVUNMA TEKNOLOJİLERİ SANAYİ VE TİCARET ANONİM ŞİRKETİ</t>
  </si>
  <si>
    <t>balistik kalkan, miğfer ve plaka 225.000 KG/YIL, savunma sanayine yönelik muhtelif kompozit parça 885.000 KG/YIL</t>
  </si>
  <si>
    <t>26/11/2020 - 517384</t>
  </si>
  <si>
    <t>CEYDURU ELEKTRİK ÜRETİM ANONİM ŞİRKETİ</t>
  </si>
  <si>
    <t>Elektrik enerjisi üretimi {HES} 23,50 MW</t>
  </si>
  <si>
    <t>27/11/2020 - 517385</t>
  </si>
  <si>
    <t>ZİMKA MAKİNA TEKSTİL SANAYİ VE TİCARET LİMİTED ŞİRKETİ</t>
  </si>
  <si>
    <t>Halı Sarım, Otomasyon, Surfile, Paketleme, Ebatlama, Shirinkleme makineleri 722 ADET/YIL</t>
  </si>
  <si>
    <t>27/11/2020 - 517386</t>
  </si>
  <si>
    <t>ROTECH MOTOR TEKNOLOJİLERİ SANAYİ VE TİCARET ANONİM ŞİRKETİ</t>
  </si>
  <si>
    <t>FAN MOTORU 3.600.000 ADET/YIL</t>
  </si>
  <si>
    <t>27/11/2020 - 517387</t>
  </si>
  <si>
    <t>ŞAHİN GÜNDÜZ</t>
  </si>
  <si>
    <t>Plastik Kuluçka Makineleri, Plastik Buhar Makinesi ve Plastik Kümes Aletleri 500 ADET/YIL</t>
  </si>
  <si>
    <t>27/11/2020 - 517388</t>
  </si>
  <si>
    <t>RÜZİYE KOCATÜRK BİRLİK KALIP ATÖLYESİ</t>
  </si>
  <si>
    <t>2929.2.09 - Plastik enjeksiyon ve şişirme kalıpları 735 ADET/YIL</t>
  </si>
  <si>
    <t>27/11/2020 - 517389</t>
  </si>
  <si>
    <t>TURAY AYDINLATMA SİSTEMLERİ ELEKTRİK ELEKTROTEKNİK İNŞAAT SANAYİ VE TİCARET LİMİTED ŞİRKETİ</t>
  </si>
  <si>
    <t>Muhtelif Aydınlatma Armatürleri ve Lambalar 164.314 ADET/YIL, Plastik Enjeksiyon Kalıpları 794 ADET/YIL, Metal Enjeksiyon Kalıpları 3.176 ADET/YIL</t>
  </si>
  <si>
    <t>27/11/2020 - 517390</t>
  </si>
  <si>
    <t>ÇOBANBEY TEKSTİL GIDA TURİZM İNŞAAT İÇ VE DIŞ TİCARET LİMİTED ŞİRKETİ</t>
  </si>
  <si>
    <t>DRENAJ BORU SİSTEMİ ÜRETİMİ 1.500.000 METRE</t>
  </si>
  <si>
    <t>27/11/2020 - 517391</t>
  </si>
  <si>
    <t>S.S.A.KİMYA SANAYİ VE TİCARET ANONİM ŞİRKETİ</t>
  </si>
  <si>
    <t>TIBBİ VE CERRAHİ MASKE 7.500.000 ADET/YIL, KORUYUCU TULUM 1.000.000 ADET/YIL, CERRAHİ ÖNLÜK 1.000.000 ADET/YIL</t>
  </si>
  <si>
    <t>27/11/2020 - 517392</t>
  </si>
  <si>
    <t>MSY PLASTİK TEKSTİL İNŞAAT GIDA NAKLİYAT SANAYİ VE TİCARET LİMİTED ŞİRKETİ</t>
  </si>
  <si>
    <t>PLASTİK EV VE MUTFAK EŞYASI 2.164.610 KG/YIL</t>
  </si>
  <si>
    <t>27/11/2020 - 517393</t>
  </si>
  <si>
    <t>HUMANIZLI KİMYA PEYZAJ İNŞAAT TAAHHÜT OTOMOTİV SANAYİ VE TİCARET LİMİTED ŞİRKETİ</t>
  </si>
  <si>
    <t>Plastikten kimyevi ürün kabı plastik çember vs. 20.000 KG/YIL, Plastikten damacana, şişe, matara ve benzeri eşyalar 750.000 KG/YIL, Plastikten diğer ambalaj malzemeleri {KAPAK} 16.000 KG/YIL</t>
  </si>
  <si>
    <t>27/11/2020 - 517394</t>
  </si>
  <si>
    <t>KAMİL ÇAVUŞOĞLU MADENCİLİK İNŞAAT OTOMOTİV PETROL VE NAKLİYE SANAYİ TİCARET LİMİTED ŞİRKETİ</t>
  </si>
  <si>
    <t>Oluklu Bims İmalatı 6.200.000 ADET/YIL</t>
  </si>
  <si>
    <t>27/11/2020 - 517395</t>
  </si>
  <si>
    <t>NE-AD ELEKTRİK SANAYİ VE TİCARET LİMİTED ŞİRKETİ</t>
  </si>
  <si>
    <t>Muhtelif plastik ürünleri 150 TON/YIL</t>
  </si>
  <si>
    <t>27/11/2020 - 517396</t>
  </si>
  <si>
    <t>TUĞBA CEREN ÇELİK</t>
  </si>
  <si>
    <t>Okul öncesi eğitim hizmetleri 100 ÖĞRENCİ</t>
  </si>
  <si>
    <t>27/11/2020 - 517397</t>
  </si>
  <si>
    <t>ASLANLAR METAL ALÜMİNYUM P.V.C PLASTİK İMALATI İTHALAT İHRACAT SANAYİ VE TİCARET LİMİTED ŞİRKETİ</t>
  </si>
  <si>
    <t>2720.2.04 - Alüminyumdan profil ve çubuklar 3.929 TON/YIL</t>
  </si>
  <si>
    <t>27/11/2020 - 517398</t>
  </si>
  <si>
    <t>FİŞEKÇİOĞLU DEMİR ÇELİK SANAYİ VE TİCARET ANONİM ŞİRKETİ</t>
  </si>
  <si>
    <t>Demir, çelik veya bakır tellerden mensucat, ızgara, ağlar ve kafeslikler; metal depluvayve { ÇELİK HASIR } 75.000.000 KG/YIL</t>
  </si>
  <si>
    <t>27/11/2020 - 517399</t>
  </si>
  <si>
    <t>KALE MARDİN ULUSLARARASI NAKLİYAT TARIM OTOMOTİV TEKSTİL GIDA İTHALAT İHRACAT SANAYİ VE TİCARET LİMİTED ŞİRKETİ</t>
  </si>
  <si>
    <t>EKMEK 200.000 KG/YIL, SİMİT 83.333 KG/YIL, POĞAÇA 83.333 KG/YIL, KURABİYE 20.000 KG/YIL</t>
  </si>
  <si>
    <t>27/11/2020 - 517400</t>
  </si>
  <si>
    <t>HAKTAN PEYNİRCİLİK GIDA SANAYİ VE TİCARET ANONİM ŞİRKETİ</t>
  </si>
  <si>
    <t>SÜT İŞLEYEREK SÜT VE SÜT MAMÜLLERİ İMALATI 9 TON/GÜN</t>
  </si>
  <si>
    <t>27/11/2020 - 517401</t>
  </si>
  <si>
    <t>DAVULGA BELEDİYE BAŞKANLIĞI</t>
  </si>
  <si>
    <t>27/11/2020 - 517402</t>
  </si>
  <si>
    <t>SEYYİDLER OTOMOTİV GIDA İNŞAAT DAYANIKLI TÜKETİMMALLARI EMLAKÇILIK SANAYİ VE TİCARET LİMİTED ŞİRKETİ</t>
  </si>
  <si>
    <t>CEZERYE, CEVİZLİ SUCUK, TAHİN, PEKMEZ 22.366.392 KG/YIL</t>
  </si>
  <si>
    <t>27/11/2020 - 517403</t>
  </si>
  <si>
    <t>YDR ELEKTRİK ÜRETİM SANAYİ VE TİCARET ANONİM ŞİRKETİ</t>
  </si>
  <si>
    <t>27/11/2020 - 517404</t>
  </si>
  <si>
    <t>GÖRKEM DAŞCI</t>
  </si>
  <si>
    <t>Elektrik enerjisi üretimi { Çatı GES} 0,25 MW</t>
  </si>
  <si>
    <t>27/11/2020 - 517408</t>
  </si>
  <si>
    <t>HASTAY MAKİNA SANAYİ VE TİCARET LİMİTED ŞİRKETİ</t>
  </si>
  <si>
    <t>MAKİNA İMALAT SANAYİ İÇİN TALAŞLI ŞEKİLLENDİRİLMİŞ AKSAM VE PARÇALAR {DİSK, ELEKTROT, BARA, BURÇ, KOVAN, TUTUCU, PİSTON, ASKI MİLLERİ, GİRİŞ ÇIKIŞ DÜZENEĞİ, YATAK, MİL, KASNAK, DİŞLİ, BAĞLANTI ELM. VB.} 200.000 KG/YIL</t>
  </si>
  <si>
    <t>27/11/2020 - 517409</t>
  </si>
  <si>
    <t>NEVRİYE ALTINER</t>
  </si>
  <si>
    <t>Muhtelif Konfeksiyon 12.000.000 ADET/YIL</t>
  </si>
  <si>
    <t>27/11/2020 - 517410</t>
  </si>
  <si>
    <t>BÜYÜKDEMİR OTOMOTİV SANAYİ TİCARET ANONİM ŞİRKETİ</t>
  </si>
  <si>
    <t>2891.0.01 - Metallerin dövülmesi OTOMOTİV SANAYİ İÇİN TALAŞLI ŞEKİLLENDİRİLMİŞ AKSAM VE PARÇALAR 2.471.000 KG/YIL, 2891.0.01 - Metallerin dövülmesi OTOMOTİV SANAYİ İÇİN ALÜMİNYUM DÖKÜM PARÇALAR 409.000 KG/YIL, 2891.0.01 - Metallerin dövülmesi OTOMOTİV SANAYİ İÇİN ZAMAK DÖKÜM PARÇALAR 82.000 KG/YIL, 2891.0.01 - Metallerin dövülmesi OTOMOTİV SANAYİ İÇİN KAUÇUK ESASLI PARÇALAR {KAUÇUK VE PVC MEMBRAN,KÖRÜK VB.} 183.000 KG/YIL</t>
  </si>
  <si>
    <t>27/11/2020 - 517411</t>
  </si>
  <si>
    <t>ÖZTEKNİK REKOR TORNA HİDROLİK SANAYİ VE TİCARET LİMİTED ŞİRKETİ</t>
  </si>
  <si>
    <t>HİDROLİK HORTUM REKOR VE BORU BAĞLANTI ELEMANLARI İMALİ 2.397.000 KG/YIL</t>
  </si>
  <si>
    <t>27/11/2020 - 517415</t>
  </si>
  <si>
    <t>BAOG İNŞAAT MİMARLIK MÜHENDİSLİK TURİZM SANAYİ VE TİCARET LİMİTED ŞİRKETİ</t>
  </si>
  <si>
    <t>Öğrenci yurtları 488 KİŞİ</t>
  </si>
  <si>
    <t>27/11/2020 - 517416</t>
  </si>
  <si>
    <t>AKASYA AHŞAP AMBALAJ VE ORMAN ÜRÜNLERİ NAKLİYAT İTHALAT İHRACAT SANAYİ TİCARET LİMİTED ŞİRKETİ</t>
  </si>
  <si>
    <t>Kontraplak 4.200 M3/YIL, Plywood 4.200 M3/YIL</t>
  </si>
  <si>
    <t>27/11/2020 - 517417</t>
  </si>
  <si>
    <t>HATİCE KAYA</t>
  </si>
  <si>
    <t>27/11/2020 - 517418</t>
  </si>
  <si>
    <t>MEHMET ÇETİN</t>
  </si>
  <si>
    <t>27/11/2020 - 517419</t>
  </si>
  <si>
    <t>YILMAZ TURİZM GIDA TEKSTİL ÖZEL EĞİTİM PETROL ÜRÜNLERİ İTHALAT İHRACAT SANAYİ TİCARET LİMİTED ŞİRKETİ</t>
  </si>
  <si>
    <t>27/11/2020 - 517420</t>
  </si>
  <si>
    <t>ARSLAN KAYNAK METAL SANAYİ VE TİCARET LİMİTED ŞİRKETİ</t>
  </si>
  <si>
    <t>2891.0.01 - Metallerin dövülmesi ALAŞIMLI BAKIRDAN DİRENÇ KAYNAK ELEKTRODLARI VE DİRENÇ KAYNAK AKSESUARLARI 2.426.000 KG/YIL, 2891.0.01 - Metallerin dövülmesi ÇUBUK LEHİM 126.000 KG/YIL</t>
  </si>
  <si>
    <t>27/11/2020 - 517421</t>
  </si>
  <si>
    <t>KÖKER OTELCİLİK TURİZM TİCARET LİMİTED ŞİRKETİ</t>
  </si>
  <si>
    <t>3 yıldızlı otel 88 YATAK</t>
  </si>
  <si>
    <t>27/11/2020 - 517422</t>
  </si>
  <si>
    <t>VOYAG TURİZM OTELCİLİK İŞLETMESİ VE İNŞAAT SANAYİ TİCARET ANONİM ŞİRKETİ</t>
  </si>
  <si>
    <t>KDV İstisnası, Vergi İndirimi %80, YKO %40, Sigorta Primi İşveren Hissesi 7 Yıl</t>
  </si>
  <si>
    <t>4 YILDIZLI OTEL 52 YATAK</t>
  </si>
  <si>
    <t>27/11/2020 - 517423</t>
  </si>
  <si>
    <t>TURKPLAST SAĞLIK ÜRÜNLERİ ANONİM ŞİRKETİ</t>
  </si>
  <si>
    <t>MUHTELİF KAPAK 171.307.000 ADET/YIL, muhtelif kap ve kutu 112.667.000 ADET/YIL</t>
  </si>
  <si>
    <t>27/11/2020 - 517424</t>
  </si>
  <si>
    <t>KIRKLAR EKOGÜBRE EKOİNŞAAT ENERJİ SANAYİ VE TİCARET LİMİTED ŞİRKETİ</t>
  </si>
  <si>
    <t>Azotlu mineral veya kimyasal gübreler { Organik, Organomineral ve kimyasal } gübrelerin üretimi 950 TON/YIL</t>
  </si>
  <si>
    <t>27/11/2020 - 517425</t>
  </si>
  <si>
    <t>ÜNAL ÜMİT CAM İNŞAAT SANAYİ VE TİCARET LİMİTED ŞİRKETİ</t>
  </si>
  <si>
    <t>ISI YALITIMLI DÜZ CAM 100.000 ADET/YIL</t>
  </si>
  <si>
    <t>27/11/2020 - 517426</t>
  </si>
  <si>
    <t>OK GROUP TEKNİK TEKSTİL SANAYİ VE TİCARET ANONİM ŞİRKETİ</t>
  </si>
  <si>
    <t>KDV İstisnası, Yatırım Yeri Tahsisi, Faiz Desteği, Sigorta Primi İşveren Hissesi 5 Yıl, Vergi İndirimi %60, YKO %25</t>
  </si>
  <si>
    <t>1729.2.12 - Teknik amaçlı tekstil ürünleri ve tekstil eşyalar 1.000.000 ADET/YIL</t>
  </si>
  <si>
    <t>27/11/2020 - 517427</t>
  </si>
  <si>
    <t>ALYA DOKUMA TEKSTİL SANAYİ VE TİCARET LİMİTED ŞİRKETİ</t>
  </si>
  <si>
    <t>1711.2.03 - Sentetik ve suni filament dokuma ipliğinden dokumalar SUNİ VE SENTETİK KUMAŞLAR 552.432 M2/YIL</t>
  </si>
  <si>
    <t>27/11/2020 - 517428</t>
  </si>
  <si>
    <t>STARWOOD ORMAN ÜRÜNLERİ SANAYİİ ANONİM ŞİRKETİ</t>
  </si>
  <si>
    <t>MDF LEVHA 675.000 M3/YIL, MELAMİN KAPLI MDF VE MELAMİN KAPLI YONGA LEVHA 28.389.010 M2/YIL, BOYALI MDF VE YONGA LEVHA 86.906.763 M2/YIL, ODUN CİPSİ {MDF VE YONGA LEVHA İÇİN} 2.743.176.000 KG/YIL</t>
  </si>
  <si>
    <t>27/11/2020 - 517429</t>
  </si>
  <si>
    <t>BÜKER İNŞAAT ŞÜKRÜ BÜKER</t>
  </si>
  <si>
    <t>2891.0.03 - Diğer metal şekillendirme hizmetleri OTOMOTİV VE MAKİNA YEDEK PARÇALARI TALAŞLI İMALAT 250.000 ADET/YIL</t>
  </si>
  <si>
    <t>27/11/2020 - 517430</t>
  </si>
  <si>
    <t>PAMUK İPLİĞİ 7.138.647 KG/YIL</t>
  </si>
  <si>
    <t>27/11/2020 - 517431</t>
  </si>
  <si>
    <t>FERRERO FINDIK İTHALAT İHRACAT VE TİCARET ANONİM ŞİRKETİ</t>
  </si>
  <si>
    <t>İÇ FINDIK 50.000.000 KG/YIL</t>
  </si>
  <si>
    <t>28/11/2020 - 517432</t>
  </si>
  <si>
    <t>MEYSA TIBBİ CİHAZLAR SANAYİ VE TİCARET ANONİM ŞİRKETİ</t>
  </si>
  <si>
    <t>hastane mobilyaları 990.000 ADET/YIL</t>
  </si>
  <si>
    <t>28/11/2020 - 517433</t>
  </si>
  <si>
    <t>DERMO BEYOND KOZMETİK SANAYİ VE TİCARET LİMİTED ŞİRKETİ</t>
  </si>
  <si>
    <t>EL VE VÜCUT DEZENFEKTANI 300.000 KG/YIL, ANTİBAKTERİYEL SIVI SABUN 300.000 KG/YIL, ŞAMPUAN {SAÇ} 1.450.000 KG/YIL, SIVI SABUN 50.000 KG/YIL, DUŞ JELİ 74.000 KG/YIL, SAÇ KREMİ 550.000 KG/YIL, PARFÜM 65.000 KG/YIL, KOLONYA 65.400 KG/YIL, VÜCUT LOSYONU 100.000 KG/YIL</t>
  </si>
  <si>
    <t>28/11/2020 - 517434</t>
  </si>
  <si>
    <t>BARIŞ AMBALAJ KUTU PROMOSYON SANAYİ VE TİCARET ANONİM ŞİRKETİ</t>
  </si>
  <si>
    <t>Oluklu kağıt ve kartondan kutu, koli ve muhafazalar 8.000 TON/YIL</t>
  </si>
  <si>
    <t>28/11/2020 - 517435</t>
  </si>
  <si>
    <t>ÖZLEM ÇAMAŞIRLARI-NURETTİN KOCA</t>
  </si>
  <si>
    <t>tıbbi ve cerrahi maske 120.000.000 ADET/YIL</t>
  </si>
  <si>
    <t>28/11/2020 - 517436</t>
  </si>
  <si>
    <t>ÇAĞDAŞ YILDIRIM AREL ETİKET</t>
  </si>
  <si>
    <t>Özel Yapışkanlı Etiketler ve Özel Ambalaj için ürünleri {3 Katlı esnek ambalajlar. Özel baskılı etiketler; su, meşrubat ve gıda sektörü için} 4.519.480 M2/YIL</t>
  </si>
  <si>
    <t>28/11/2020 - 517437</t>
  </si>
  <si>
    <t>AKTAPES TEKSTİL İNŞAAT SANAYİ VE TİCARET LİMİTED ŞİRKETİ</t>
  </si>
  <si>
    <t>KDV İstisnası, Faiz Desteği, Sigorta Primi İşveren Hissesi 7 Yıl, Vergi İndirimi %80, YKO %40</t>
  </si>
  <si>
    <t>tıbbi ve cerrahi maske 96.000.000 ADET/YIL</t>
  </si>
  <si>
    <t>28/11/2020 - 517438</t>
  </si>
  <si>
    <t>DERCE POLİMER VE SAVUNMA SANAYİ TİCARET ANONİM ŞİRKETİ</t>
  </si>
  <si>
    <t>Muhtelif Plastik Enjeksiyon Parçaları 878.295 KG/YIL</t>
  </si>
  <si>
    <t>28/11/2020 - 517439</t>
  </si>
  <si>
    <t>MUSTAFA DURGUN</t>
  </si>
  <si>
    <t>Serada bitkisel yetiştiricilik 11.700 M2</t>
  </si>
  <si>
    <t>29/11/2020 - 517440</t>
  </si>
  <si>
    <t>RİSETEC KİMYA SANAYİ VE TİCARET ANONİM ŞİRKETİ</t>
  </si>
  <si>
    <t>İMALAT - B.Y.S. KİMYASAL ÜRÜNLERİN İMALATI</t>
  </si>
  <si>
    <t>KDV İstisnası, Gümrük Vergisi Muafiyeti, Faiz Desteği, Sigorta Primi İşveren Hissesi 6 Yıl, Vergi İndirimi %70, YKO %30</t>
  </si>
  <si>
    <t>yapı kimyasalları 500.000 KG/YIL</t>
  </si>
  <si>
    <t>29/11/2020 - 517441</t>
  </si>
  <si>
    <t>5D ENDÜSTRİ MAKİNA İTHALAT İHRACAT SANAYİ VE TİCARET LİMİTED ŞİRKETİ</t>
  </si>
  <si>
    <t>MAKİNE YEDEK PARÇA 65.000 KG/YIL, SAVUNMA SANAYİ YEDEK PARÇA 65.000 KG/YIL, OTOMOTİV SANAYİ YEDEK PARÇA 19.000 KG/YIL, KALIP, FİKSTÜR, APARAT TALAŞLI İMALAT 173 ADET/YIL</t>
  </si>
  <si>
    <t>29/11/2020 - 517442</t>
  </si>
  <si>
    <t>VERTU DUVAR KAĞITLARI ÜRETİM ANONİM ŞİRKETİ</t>
  </si>
  <si>
    <t>duvar kağıdı 11.444.400 M2/YIL</t>
  </si>
  <si>
    <t>29/11/2020 - 517443</t>
  </si>
  <si>
    <t>ÖZGÜR KARDEŞLER MEDİKAL VE KOZMETİK SANAYİ TİCARET ANONİM ŞİRKETİ</t>
  </si>
  <si>
    <t>Gümrük Vergisi Muafiyeti, KDV İstisnası, Yatırım Yeri Tahsisi, Vergi İndirimi %80, YKO %40, Sigorta Primi İşveren Hissesi 7 Yıl</t>
  </si>
  <si>
    <t>tıbbi veya cerrahi maske 50.000.000 ADET/YIL</t>
  </si>
  <si>
    <t>29/11/2020 - 517444</t>
  </si>
  <si>
    <t>DELTA ENDÜSTRİYEL MAKİNA ÜRÜNLERİ VE DANIŞMANLIK LİMİTED ŞİRKETİ</t>
  </si>
  <si>
    <t>2919.2.14 - Basınçlı hava filtresi 101.800 ADET</t>
  </si>
  <si>
    <t>29/11/2020 - 517445</t>
  </si>
  <si>
    <t>COMET CNC İŞLEME MÜHENDİSLİK SANAYİ TİCARET LİMİTED ŞİRKETİ</t>
  </si>
  <si>
    <t>Savunma Sanayi için Mühimmat ve Silah Metal parçaları 46.000 KG/YIL</t>
  </si>
  <si>
    <t>29/11/2020 - 517446</t>
  </si>
  <si>
    <t>MEHMET TALHA TOSUN</t>
  </si>
  <si>
    <t>MUHTELİF SEKTÖRLERDE MAKİNE 719.674 KG/YIL</t>
  </si>
  <si>
    <t>29/11/2020 - 517447</t>
  </si>
  <si>
    <t>Yılbaşı Ağacı İçin Dal, Gövde Çekme ve Kesme Makinası 100 ADET/YIL</t>
  </si>
  <si>
    <t>30/11/2020 - 517448</t>
  </si>
  <si>
    <t>ÖNDER GRUP MAKİNE İTHALAT İHRACAT SANAYİ VE TİCARET ANONİM ŞİRKETİ</t>
  </si>
  <si>
    <t>Yük Kaldırma Makinesi, Garaj Vinci, İstif Makinesi, Varil Taşıma Makinesi, Akülü Çekici, Servis Aracı,Araç Kaldırma platformu vb. 2.225 ADET, Muhtelif Platform {Makaslı Yük Platformu, Makaslı Personel Platformu, Araç Üstü Platform, Engelli Platformu vb.} 1.468.800 KG/YIL, Forklift Sepeti 10.200 KG/YIL, Muhtelif Dolap ve masa { Malzeme dolabı, Takım Asma Panosu, Hareketli Takım Dolabı, Çekmeceli Dolap, Sabit Çalışma Masası, CNC Makine Dolabı ve Mors Tutucu} 5.072 ADET/YIL, Hidrolik Pres 255 ADET/YIL</t>
  </si>
  <si>
    <t>30/11/2020 - 517449</t>
  </si>
  <si>
    <t>ELEMANLARI DİZGİLİ BASKILI DEVRE KARTI 1.053.600 ADET/YIL</t>
  </si>
  <si>
    <t>30/11/2020 - 517450</t>
  </si>
  <si>
    <t>Fren Diski 5.505.660 KG/YIL, Kampana 255.100 KG/YIL, Porya 43.876 KG/YIL</t>
  </si>
  <si>
    <t>30/11/2020 - 517451</t>
  </si>
  <si>
    <t>KARYER ISI TRANSFER SANAYİ VE TİCARET ANONİM ŞİRKETİ</t>
  </si>
  <si>
    <t>Evaporatör, Kondanser, Batarya, Isı Eşanjörü ve Kollektör 1.552.950 ADET/YIL, Davlumbaz 67.450 ADET/YIL, Plakalı Eşanjör ve Eşanjör Kapağı 337.911 ADET/YIL</t>
  </si>
  <si>
    <t>30/11/2020 - 517452</t>
  </si>
  <si>
    <t>OHMİK ENERJİ SİSTEMLERİ MÜHENDİSLİK GIDA MAKİNA ARAŞTIRMA PROJE GELİŞTİRME VE TEKNOLOJİ SANAYİ TİCARET ANONİM ŞİRKETİ</t>
  </si>
  <si>
    <t>Infrared Destekli Döner Pişirme Fırını 280 ADET/YIL</t>
  </si>
  <si>
    <t>30/11/2020 - 517453</t>
  </si>
  <si>
    <t>METİN ÖZKURT</t>
  </si>
  <si>
    <t>Otomotiv Sanayine Yönelik Parça İmalatı {Araç vitesi, araç gaz kelebeği, bağlantı takozları, gaz tahliye kütüğü vb} 100.000 KG</t>
  </si>
  <si>
    <t>30/11/2020 - 517454</t>
  </si>
  <si>
    <t>DERBY KONVEYÖR BANT SANAYİ VE TİCARET ANONİM ŞİRKETİ</t>
  </si>
  <si>
    <t>Konveyör 1.000 ADET/YIL, Kauçuk Konveyör Bandı 5.280.204 KG/YIL</t>
  </si>
  <si>
    <t>30/11/2020 - 517455</t>
  </si>
  <si>
    <t>TEKNİK DÖKÜM KAPLAMA MALZEMELERİ SANAYİ VE TİCARET ANONİM ŞİRKETİ</t>
  </si>
  <si>
    <t>2929.2.09 - döküm fanusu,muhtelif metal döküm kalıpları,ve kauçuk pişirme kalıpları 15.700 ADET/YIL, 2929.2.08 - döküm makinası 15 ADET/YIL, 2929.2.08 - kauçuk kalıplama presleri manuel,pnömatik ve hidrolik 190 ADET/YIL, 2929.2.10 - karıştırıcı mini vakumlu 20 ADET/YIL, 2929.2.07 - santrifüj kurutma makinası 10 ADET/YIL, 2929.2.10 - dozajlama ünitesi 10 ADET/YIL, 2929.2.10 - mini ve motorlu vibratör 45 ADET/YIL</t>
  </si>
  <si>
    <t>30/11/2020 - 517456</t>
  </si>
  <si>
    <t>VEYSEL KOÇ AGM SİLAH SANAYİ</t>
  </si>
  <si>
    <t>MUHTELİF AV TÜFEKLERİ 30.000 ADET/YIL</t>
  </si>
  <si>
    <t>30/11/2020 - 517457</t>
  </si>
  <si>
    <t>CEMDAĞ AYDINLATMA SANAYİ VE TİCARET ANONİM ŞİRKETİ</t>
  </si>
  <si>
    <t>ENTEGRASYON, TEVSİ</t>
  </si>
  <si>
    <t>Çeşitli aydınlatma ve LED armatürler için muhtelif plastik aksam ve parçaları {gövde, kapak, lens, armatür camı, vb.} {Aliağa tesisi üretimi, firmanın kendi ihtiyacı için kullanılmaktadır.} 2.973.000 KG/YIL, Çeşitli aydınlatma ve LED armatürlerinin sactan mamul aksam ve parçaları {gövde, çerçeve, yansıtıcı-reflektör, vb.} {Aliağa tesisi üretimi, firmanın kendi ihtiyacı için kullanılmaktadır.} 2.713.000 KG/YIL, Çeşitli aydınlatma ve LED armatürlerinin alüminyum aksam ve parçaları {gövde, çerçeve, yansıtıcı-reflektör, kuyruk {bağlantı elemanı}, vb.} {Aliağa tesisi üretimi, firmanın kendi ihtiyacı için kullanılmaktadır.} 838.000 KG/YIL, Alüminyum için enjeksiyon kalıbı {Firmanın kendi üretiminde kullanılmaktadır.} 50 ADET/YIL, Plastik için enjeksiyon kalıbı {Firmanın kendi üretiminde kullanılmaktadır.} 54 ADET/YIL</t>
  </si>
  <si>
    <t>30/11/2020 - 517458</t>
  </si>
  <si>
    <t>AİR FORM KONVEYOR BANT SANAYİ TİCARET LİMİTED ŞİRKETİ</t>
  </si>
  <si>
    <t>Konveyör Bant 72.000 KG/YIL</t>
  </si>
  <si>
    <t>30/11/2020 - 517459</t>
  </si>
  <si>
    <t>MERDAN ELEKTRONİK EMLAK İNŞAAT GIDA TURİZM İTHALAT İHRACAT SANAYİ VE TİCARET ANONİM ŞİRKETİ</t>
  </si>
  <si>
    <t>KDV İstisnası, Vergi İndirimi %70, YKO %30, Gümrük Vergisi Muafiyeti, Sigorta Primi İşveren Hissesi 6 Yıl, Faiz Desteği</t>
  </si>
  <si>
    <t>Hoparlör {Montaj} 300.000 ADET/YIL, TV {Montaj} 4.800 ADET/YIL, Oto Teyp {Montaj} 14.400 ADET/YIL, Led Panel Armatür 72.000 ADET/YIL, Led Projektör 48.000 ADET/YIL, Led Spot 96.000 ADET/YIL, Led Ray Spot 48.000 ADET/YIL, Led Bant Armatür 72.000 ADET/YIL</t>
  </si>
  <si>
    <t>30/11/2020 - 517460</t>
  </si>
  <si>
    <t>DEMİRCİ MAKİNA SANAYİ VE TİCARET LİMİTED ŞİRKETİ</t>
  </si>
  <si>
    <t>TEL ÖRME MAKİNESİ 498 ADET/YIL, PVC TEL KAPLAMA MAKİNESİ 138 ADET/YIL</t>
  </si>
  <si>
    <t>30/11/2020 - 517461</t>
  </si>
  <si>
    <t>BÜYÜK EKER BİJON SANAYİ VE TİCARET ANONİM ŞİRKETİ</t>
  </si>
  <si>
    <t>YÜKSÜK, SOMUN, BİJON 4.417.452 KG/YIL, FREN CIRCIRI 476.494 KG, SÜSPANSİYON KÖRÜK 95.549 ADET, FREN PABUCU, KEÇE YATAĞI, PABUÇ PERNOSU, C YAYI, SAKS FREN MEKANİZMASI, PİNYON DİŞLİ, ÇAPRAZ MİL, KALİPER TAKIM TAKIMLARI, VB. 339.376 KG</t>
  </si>
  <si>
    <t>30/11/2020 - 517462</t>
  </si>
  <si>
    <t>ATMANOĞLU SU VE SU ÜRÜNLERİ ÜRETİMİ PAKETLEME VE AMBALAJLAMA TARIM TAŞIMACILIK TURİZM PETROL İNŞAAT GIDA İTHALAT İHRACAT TİCARET VE SANAYİ LİMİTED ŞİRKETİ</t>
  </si>
  <si>
    <t>Su Dolumu 31.663.040 LİTRE/YIL</t>
  </si>
  <si>
    <t>30/11/2020 - 517463</t>
  </si>
  <si>
    <t>AYŞEGÜL ABACI DEFNE PELET</t>
  </si>
  <si>
    <t>AĞAÇ PELET ÜRETİMİ 1.600.000 KG/YIL</t>
  </si>
  <si>
    <t>30/11/2020 - 517464</t>
  </si>
  <si>
    <t>KARMANDO DONDURMA GIDA PAZARLAMA SANAYİ VE TİCARET LİMİTED ŞİRKETİ</t>
  </si>
  <si>
    <t>Dondurma ve yenilebilen buzlar 2.415.000 KG/YIL</t>
  </si>
  <si>
    <t>30/11/2020 - 517465</t>
  </si>
  <si>
    <t>BUCAKLAR YAĞ TEKSTİL SANAYİ VE TİCARET LİMİTED ŞİRKETİ</t>
  </si>
  <si>
    <t>Çiğitin Ayrıştırılması ve Paketlenmesi 1.000.000 KG/YIL</t>
  </si>
  <si>
    <t>30/11/2020 - 517466</t>
  </si>
  <si>
    <t>ERÇAKIM MADENCİLİK SANAYİ İTHALAT İHRACAT NAKLİYE TAAHHÜT TURİZM OTOMOTİV HAYVANCILIK TARIM VE ORMAN ÜRÜNLERİ TİCARET LİMİTED ŞİRKETİ</t>
  </si>
  <si>
    <t>KDV İstisnası, Sigorta Primi İşveren Hissesi 7 Yıl</t>
  </si>
  <si>
    <t>1410.1.01 - Mermer Levha 60.000 M2/YIL</t>
  </si>
  <si>
    <t>30/11/2020 - 517467</t>
  </si>
  <si>
    <t>ÖZTÜRK MEYVE SEBZE GIDA İNŞAAT PETROL NAKLİYE OTOMOTİV SANAYİ VE TİCARET LİMİTED ŞİRKETİ</t>
  </si>
  <si>
    <t>EKMEK 300.000 KG/YIL, POĞAÇA 100.000 KG/YIL, SİMİT 108.333 KG/YIL, KURABİYE 20.000 KG/YIL</t>
  </si>
  <si>
    <t>30/11/2020 - 517468</t>
  </si>
  <si>
    <t>VDB İNŞAAT SANAYİ TİCARET LİMİTED ŞİRKETİ</t>
  </si>
  <si>
    <t>2811.2.01 - Demir, çelik veya alüminyumdan kapılar, pencereler ve bunların çerçeveleri ile eşikleri 4.800.000 M/YIL</t>
  </si>
  <si>
    <t>30/11/2020 - 517469</t>
  </si>
  <si>
    <t>CAN PLASTİK-NAZİF ERCAN RALVA</t>
  </si>
  <si>
    <t>PLASTİKTEN MUTFAK EŞYASI {KOVA, LEĞEN VB.} 110.125 KG/YIL, PLASTİK MOBİLYA AKSESUARLARI {AYAK VB.} 110.125 KG/YIL</t>
  </si>
  <si>
    <t>30/11/2020 - 517470</t>
  </si>
  <si>
    <t>INNOCAP PLASTİK AMBALAJ SANAYİ VE TİCARET LİMİTED ŞİRKETİ</t>
  </si>
  <si>
    <t>Sıvı Püskürtme Pompası 100.000 ADET/YIL</t>
  </si>
  <si>
    <t>30/11/2020 - 517472</t>
  </si>
  <si>
    <t>METAL MOLD MAKİNA KALIP İMALAT SANAYİ VE TİCARET LİMİTED ŞİRKETİ</t>
  </si>
  <si>
    <t>2891.0.03 - Diğer metal şekillendirme hizmetleri 115 ADET/YIL</t>
  </si>
  <si>
    <t>30/11/2020 - 517473</t>
  </si>
  <si>
    <t>TEKNOÇİM MAKİNE MÜHENDİSLİK ELEKTRİK ELEKTRONİK İNŞAAT SANAYİ VE TİCARET LİMİTED ŞİRKETİ</t>
  </si>
  <si>
    <t>METAL EŞYA {ÇELİK KONSTRÜKSİYON } 1.200 TON/YIL</t>
  </si>
  <si>
    <t>30/11/2020 - 517474</t>
  </si>
  <si>
    <t>IKS METAL ALÜMİNYUM SANAYİ TİCARET LİMİTED ŞİRKETİ</t>
  </si>
  <si>
    <t>Muhtelif Alüminyum Tüp 120 TON/YIL</t>
  </si>
  <si>
    <t>30/11/2020 - 517475</t>
  </si>
  <si>
    <t>KTEKS KONFEKSİYON SANAYİ VE TİCARET LİMİTED ŞİRKETİ</t>
  </si>
  <si>
    <t>1810.3.01 - ÖRME GİYİM EŞYALARI İMALATI 13.440.000 ADET/YIL</t>
  </si>
  <si>
    <t>30/11/2020 - 517476</t>
  </si>
  <si>
    <t>KTY ENERJİ İNŞAAT SANAYİ VE TİCARET ANONİM ŞİRKETİ</t>
  </si>
  <si>
    <t>30/11/2020 - 517477</t>
  </si>
  <si>
    <t>ARTENAZ RAYLI SİSTEMLER İNŞAAT GAYRİMENKUL OTOMOTİV ELEKTRİK MAKİNA İTHALAT İHRACAT LİMİTED ŞİRKETİ</t>
  </si>
  <si>
    <t>Midye yetiştiriciliği 1.000 TON/YIL</t>
  </si>
  <si>
    <t>30/11/2020 - 517478</t>
  </si>
  <si>
    <t>ALFATEKS TEKSTİL ÜRÜNLERİ MADENCİLİK SANAYİ VE TİCARET ANONİM ŞİRKETİ</t>
  </si>
  <si>
    <t>Dokuma 2.642.669 M2/YIL</t>
  </si>
  <si>
    <t>30/11/2020 - 517479</t>
  </si>
  <si>
    <t>NAŞA BELEDİYE BAŞKANLIĞI</t>
  </si>
  <si>
    <t>30/11/2020 - 517480</t>
  </si>
  <si>
    <t>GÜLSAN SENTETİK DOKUMA SANAYİ VE TİCARET ANONİM ŞİRKETİ</t>
  </si>
  <si>
    <t>İplik Bükümü 78.276 TON/YIL</t>
  </si>
  <si>
    <t>30/11/2020 - 517481</t>
  </si>
  <si>
    <t>ACIBADEM SAĞLIK HİZMETLERİ VE TİCARET ANONİM ŞİRKETİ</t>
  </si>
  <si>
    <t>Vergi İndirimi %50, YKO %15, Gümrük Vergisi Muafiyeti, KDV İstisnası</t>
  </si>
  <si>
    <t>Cerrahi hastane hizmetleri 133 YATAKLI</t>
  </si>
  <si>
    <t>30/11/2020 - 517482</t>
  </si>
  <si>
    <t>ERGEN TEKSTİL VE İNŞAAT SANAYİ TİCARET LİMİTED ŞİRKETİ</t>
  </si>
  <si>
    <t>1730.1.02 - Diğer trikotaj ve tığ-işi kumaşlar 913.000 ADET/YIL</t>
  </si>
  <si>
    <t>30/11/2020 - 517483</t>
  </si>
  <si>
    <t>GRANİT METAL EV GEREÇLERİ SANAYİ VE TİCARET ANONİM ŞİRKETİ</t>
  </si>
  <si>
    <t>METAL MASA SANDALYE TAKIMI 2.000 ADET/YIL, ÇOCUK ARABASI VE PUSET 2.000 ADET/YIL, METAL TEKLİ MASA VE SANDALYE 2.000 ADET/YIL</t>
  </si>
  <si>
    <t>30/11/2020 - 517484</t>
  </si>
  <si>
    <t>JSB İZMİR RÜZGAR KOMPOZİT LİMİTED ŞİRKETİ</t>
  </si>
  <si>
    <t>rüzgar türbini için nüve modeli 114 KG/YIL</t>
  </si>
  <si>
    <t>30/11/2020 - 517485</t>
  </si>
  <si>
    <t>SENTEK KAUÇUK SANAYİ VE TİCARET LİMİTED ŞİRKETİ</t>
  </si>
  <si>
    <t>kauçuktan hortum ve profil 1.410 TON/YIL</t>
  </si>
  <si>
    <t>30/11/2020 - 517486</t>
  </si>
  <si>
    <t>TOROS TARIM SANAYİ VE TİCARET ANONİM ŞİRKETİ</t>
  </si>
  <si>
    <t>DİAMONYUM FOSFAT {DAP} 39.000.000 KG/YIL, KOMPOZE GÜBRE {NPK} 660.000.000 KG/YIL, ORGANOMİNERAL GÜBRE 30.000.000 KG/YIL, MONOAMONYUM FOSFAT {MAP} 161.700.000 KG/YIL</t>
  </si>
  <si>
    <t>30/11/2020 - 517487</t>
  </si>
  <si>
    <t>FORMÜL PLASTİK VE METAL SANAYİ ANONİM ŞİRKETİ</t>
  </si>
  <si>
    <t>PVC BORU 1.557.120 KG/YIL</t>
  </si>
  <si>
    <t>30/11/2020 - 517488</t>
  </si>
  <si>
    <t>ÖZEL SEYGÖL AİLE SAĞLIK HİZMETLERİ İLAÇ SANAYİ VE TİCARET ANONİM ŞİRKETİ</t>
  </si>
  <si>
    <t>Cerrahi Hastane Hizmetleri 101 YATAK</t>
  </si>
  <si>
    <t>30/11/2020 - 517489</t>
  </si>
  <si>
    <t>NORM SOMUN SANAYİ VE TİCARET ANONİM ŞİRKETİ</t>
  </si>
  <si>
    <t>2899.4.01 - B.y.s. demir veya çelik bağlantı elemanları {vidalar, civatalar, somunlar v.b.} 25.000 TON/YIL</t>
  </si>
  <si>
    <t>30/11/2020 - 517490</t>
  </si>
  <si>
    <t>BEYAZ KAĞIT VE HİJYENİK ÜRÜNLER TEMİZLİK İNŞAAT SANAYİ TİCARET ANONİM ŞİRKETİ</t>
  </si>
  <si>
    <t>Sigorta Primi İşveren Hissesi 6 Yıl, Vergi İndirimi %70, YKO %30, Faiz Desteği, KDV İstisnası</t>
  </si>
  <si>
    <t>{ LABSA } 51.000 TON/YIL, Sülfit ve sülfatlar { SLES } 72.000 TON/YIL</t>
  </si>
  <si>
    <t>30/11/2020 - 517491</t>
  </si>
  <si>
    <t>GENÇAY CİVATA-TEKNİK HIRDAVAT SANAYİ VE TİCARET LİMİTED ŞİRKETİ</t>
  </si>
  <si>
    <t>2899.4.01 - B.y.s. demir veya çelik bağlantı elemanları {vidalar, civatalar, somunlar v.b.} 54.000.000 ADET/AY</t>
  </si>
  <si>
    <t>30/11/2020 - 517492</t>
  </si>
  <si>
    <t>KÖŞKERLER ÇELİK HALAT VE MAKİNE SANAYİ TİCARET ANONİM ŞİRKETİ</t>
  </si>
  <si>
    <t>2710.7.01 - Demir veya alaşımsız çelikten teller 40.083.488 KG/YIL</t>
  </si>
  <si>
    <t>30/11/2020 - 517493</t>
  </si>
  <si>
    <t>MARMARA BOYAMA APRE VE BASKI SANAYİ ANONİM ŞİRKETİ</t>
  </si>
  <si>
    <t>KASARLAMA 459.000 KG/YIL, BOYAMA 759.375 KG/YIL</t>
  </si>
  <si>
    <t>30/11/2020 - 517494</t>
  </si>
  <si>
    <t>ANATOLIA PROFİL URETİM ALÜMİNYUM METAL VE SANAYİ TİCARET ANONİM ŞİRKETİ</t>
  </si>
  <si>
    <t>Sigorta Primi İşveren Hissesi 3 Yıl, Gümrük Vergisi Muafiyeti, KDV İstisnası</t>
  </si>
  <si>
    <t>2720.2.04 - Alüminyumdan profil ve çubuklar 8.400 TON/YIL</t>
  </si>
  <si>
    <t>30/11/2020 - 517495</t>
  </si>
  <si>
    <t>KÖPRÜLÜ BELEDİYE BAŞKANLIĞI</t>
  </si>
  <si>
    <t>ARDAHAN</t>
  </si>
  <si>
    <t>4010.0.01 - Elektrik enerjisi üretimi {GES} 0,24 MW</t>
  </si>
  <si>
    <t>30/11/2020 - 517496</t>
  </si>
  <si>
    <t>ÖĞREN EĞİTİM KURUMLARI TİCARET VE SANAYİ LİMİTED ŞİRKETİ</t>
  </si>
  <si>
    <t>Sigorta Primi İşveren Hissesi 7 Yıl, Vergi İndirimi %80, YKO %40, KDV İstisnası, Faiz Desteği, Yatırım Yeri Tahsisi</t>
  </si>
  <si>
    <t>Okul öncesi eğtim 60 KİŞİLİK, İlkokul 300 KİŞİLİK, Ortaokul 300 KİŞİLİK, Lise 320 KİŞİLİK</t>
  </si>
  <si>
    <t>30/11/2020 - 517497</t>
  </si>
  <si>
    <t>Y MOMENTUM TEKSTİL DIŞ TİCARET ANONİM ŞİRKETİ</t>
  </si>
  <si>
    <t>1712.0.04 - Dokuma üzerine baskı 13.294.000 ADET</t>
  </si>
  <si>
    <t>30/11/2020 - 517498</t>
  </si>
  <si>
    <t>BEST GLOBAL MEDİKAL SANAYİ VE TİCARET LİMİTED ŞİRKETİ</t>
  </si>
  <si>
    <t>tıbbi ve cerrahi maske 36.000.000 ADET/YIL</t>
  </si>
  <si>
    <t>30/11/2020 - 517499</t>
  </si>
  <si>
    <t>BEYPLASTİK KALIP SANAYİ VE DIŞ TİCARET LİMİTED ŞİRKETİ</t>
  </si>
  <si>
    <t>YİVSİZ TÜFEK DİPÇİĞİ 108.000 ADET/YIL, YİVSİZ TÜFEK EL KUNDAĞI 108.000 ADET/YIL, Yivsiz Tüfek Tetik Tertibatı 55.000 ADET/YIL, 2520.2.03 - Plastiklerden kutu, kasa, sandık ve benzeri eşyalar</t>
  </si>
  <si>
    <t>30/11/2020 - 517500</t>
  </si>
  <si>
    <t>MERT KALIP VE PLASTİK SANAYİ ŞENOL GÜDÜK</t>
  </si>
  <si>
    <t>Plastik hortum, boru ve bağlantı elemanları 2.500.000 ADET/YIL</t>
  </si>
  <si>
    <t>30/11/2020 - 517501</t>
  </si>
  <si>
    <t>NECATİ AKSEL</t>
  </si>
  <si>
    <t>PLASTİK MOBİLYA AKSESUAR VE HIRDAVAT {AYAK} İMALATI 3.042.000 ADET/YIL</t>
  </si>
  <si>
    <t>30/11/2020 - 517502</t>
  </si>
  <si>
    <t>SERA BODRUM TARIMSAL FAALİYETLER PAZARLAMA İTHALAT İHRACAT SANAYİ VE TİCARET LİMİTED ŞİRKETİ</t>
  </si>
  <si>
    <t>Otomasyona Dayalı Serada Bitkisel Yetiştiricilik 60.000 M2</t>
  </si>
  <si>
    <t>30/11/2020 - 517503</t>
  </si>
  <si>
    <t>TURAN BEKİŞOĞLU MERMER SANAYİ VE TİCARET ANONİM ŞİRKETİ</t>
  </si>
  <si>
    <t>1410.1.01 - Mermer Blok {IR 15775, IR 85690} 18.700 M3/YIL, 1410.1.01 - Mermer Levha 990.000 M2/YIL</t>
  </si>
  <si>
    <t>30/11/2020 - 517504</t>
  </si>
  <si>
    <t>UZMAN YAY MAKİNA SANAYİ ANONİM ŞİRKETİ</t>
  </si>
  <si>
    <t>FORMLU YAYLAR 1.200.840 KG/YIL, TORSİYON YAYLARI 431.664 KG/YIL, BASKI YAYLARI 2.564.280 KG/YIL, ÇENGELLİ YAYLAR 510.000 KG/YIL, SAC YAPRAK YAYLAR 326.400 KG/YIL</t>
  </si>
  <si>
    <t>30/11/2020 - 517505</t>
  </si>
  <si>
    <t>SOLEMAR MERMER SANAYİ VE TİCARET LİMİTED ŞİRKETİ</t>
  </si>
  <si>
    <t>Blok Mermer-IR. 64533 3.600 M3/YIL</t>
  </si>
  <si>
    <t>30/11/2020 - 517506</t>
  </si>
  <si>
    <t>AK AKCANLAR TEKSTİL GIDA OTOMOTİV TURİZM İNŞAAT SANAYİ VE TİCARET LİMİTED ŞİRKETİ</t>
  </si>
  <si>
    <t>1730.1.01 - Örme tüylü kumaşlar 2.160.000 KG/YIL</t>
  </si>
  <si>
    <t>30/11/2020 - 517507</t>
  </si>
  <si>
    <t>LINDAL TURKEY PAKETLEME LİMİTED ŞİRKETİ</t>
  </si>
  <si>
    <t>AEROSOL VALF VE PÜSKÜRTÜCÜ AKTÜATÖR 1.285.560 KG/YIL</t>
  </si>
  <si>
    <t>30/11/2020 - 517508</t>
  </si>
  <si>
    <t>YAŞAR DONDURMA VE GIDA MADDELERİ ANONİM ŞİRKETİ</t>
  </si>
  <si>
    <t>Dondurma 7.500.000 LİTRE/YIL, Şerbetli Tatlı 555.000 KG/YIL, Yaş Pasta 1.440.000 KG/YIL, Kuru Pasta 618.000 KG/YIL, Tel Kadayıf 600.000 KG/YIL</t>
  </si>
  <si>
    <t>30/11/2020 - 517509</t>
  </si>
  <si>
    <t>NERGİZ AGRO TARIM ÜRÜNLERİ LİSANSLI DEPOCULUK ANONİM ŞİRKETİ</t>
  </si>
  <si>
    <t>LİSANLI DEPOCULUK 20.000 TON/YIL</t>
  </si>
  <si>
    <t>30/11/2020 - 517510</t>
  </si>
  <si>
    <t>SUMERAH 2 ENERJİ TARIM HAYVANCILIK VE DANIŞMANLIK ANONİM ŞİRKETİ</t>
  </si>
  <si>
    <t>30/11/2020 - 517512</t>
  </si>
  <si>
    <t>YASİN KAPLAN KİMYA SANAYİ VE TİCARET ANONİM ŞİRKETİ</t>
  </si>
  <si>
    <t>İMALAT - HALI VE KİLİM İMALATI</t>
  </si>
  <si>
    <t>DOKUMA HALI İMALATI 207.360 M2/YIL</t>
  </si>
  <si>
    <t>30/11/2020 - 517513</t>
  </si>
  <si>
    <t>İSMAİL ÇETİNDEDE BEY VURSAN ARMS</t>
  </si>
  <si>
    <t>30/11/2020 - 517514</t>
  </si>
  <si>
    <t>GÜVENÇ KALIP SANAYİ VE TİCARET ANONİM ŞİRKETİ</t>
  </si>
  <si>
    <t>Muhtelif Plastik Enjeksiyon Kalıbı 140 ADET/YIL, Plastikten sofra eşyası, mutfak eşyası, diğer ev eşyası ve tuvalet eşyası 250 KG/YIL, Muhtelif Metal Enjeksiyon Kalıbı 560 ADET/YIL</t>
  </si>
  <si>
    <t>30/11/2020 - 517515</t>
  </si>
  <si>
    <t>BOSCH FREN SİSTEMLERİ SANAYİ VE TİCARET ANONİM ŞİRKETİ</t>
  </si>
  <si>
    <t>3430.0.03 - Motorlu taşıtların b.y.s. diğer parça ve aksesuarları 145.000 ADET, 3430.0.03 - Servo Fren+{ESP} {IPB} 549.924 ADET, 3430.0.03 - Booster {Güç Yükseltici} 332.218 ADET, 3430.0.03 - Ana silindir+Rezerv Kompleksi 156.985 ADET</t>
  </si>
  <si>
    <t>30/11/2020 - 517516</t>
  </si>
  <si>
    <t>MUSTAFA KAYTANCI</t>
  </si>
  <si>
    <t>Kalıp 150 ADET</t>
  </si>
  <si>
    <t>30/11/2020 - 517517</t>
  </si>
  <si>
    <t>BAYKAL MAKİNA SANAYİ VE TİCARET ANONİM ŞİRKETİ</t>
  </si>
  <si>
    <t>Fiber Lazer Makinası 80 ADET, CNC Hidrolik Abkant Pres 650 ADET</t>
  </si>
  <si>
    <t>30/11/2020 - 517518</t>
  </si>
  <si>
    <t>PARALEL MAKİNA KALIP SANAYİ VE TİCARET LİMİTED ŞİRKETİ</t>
  </si>
  <si>
    <t>MUHTELİF KALIP 36 ADET/YIL, MUHTELİF APARAT 160.000 KG/YIL</t>
  </si>
  <si>
    <t>30/11/2020 - 517519</t>
  </si>
  <si>
    <t>ZEROTECH ELEKTRONİK SİSTEMLER ÜRETİM PAZARLAMA İNŞAAT SANAYİ VE TİCARET LİMİTED ŞİRKETİ</t>
  </si>
  <si>
    <t>ELEKTRONİK KART 50.400.000 ADET/YIL</t>
  </si>
  <si>
    <t>30/11/2020 - 517520</t>
  </si>
  <si>
    <t>VEFA MAKİNA SANAYİ GÜRBÜZ KOSTAK</t>
  </si>
  <si>
    <t>KALIP İMALATI 170 ADET/YIL</t>
  </si>
  <si>
    <t>30/11/2020 - 517521</t>
  </si>
  <si>
    <t>TURGUTLAR HİDROLİK SİLİNDİR VE MAKİNA SANAYİ İTHALAT İHRACAAT VE TİCARET LİMİTED ŞİRKETİ</t>
  </si>
  <si>
    <t>Muhtelif Hidrolik Silindir 30.967 ADET/YIL</t>
  </si>
  <si>
    <t>30/11/2020 - 517522</t>
  </si>
  <si>
    <t>MYK MAKİNA SANAYİ VE TİCARET LİMİTED ŞİRKETİ</t>
  </si>
  <si>
    <t>Yangın Ekipmanları 100.000 ADET/YIL, Muhtelif Vana Valf 50.000 ADET/YIL, Metal otomotiv parçası 80.000 ADET/YIL, Muhtelif endüstriyel ekipmanlar 50.000 ADET/YIL</t>
  </si>
  <si>
    <t>30/11/2020 - 517523</t>
  </si>
  <si>
    <t>ERDEM SOĞUTMA SANAYİ VE TİCARET LİMİTED ŞİRKETİ</t>
  </si>
  <si>
    <t>Sigorta Primi İşveren Hissesi 6 Yıl, KDV İstisnası, Yatırım Yeri Tahsisi, Faiz Desteği</t>
  </si>
  <si>
    <t>Muhtelif Soğutma Cihazları Yedek Parçası 1.949.000 KG/YIL</t>
  </si>
  <si>
    <t>01.11.2020 - 30.11.2020 Tarihleri Arasında Tamamlama Vizesi Yapılan Yatırım Teşvik Belgeleri</t>
  </si>
  <si>
    <t>Firma Adı</t>
  </si>
  <si>
    <t>Bölgesi</t>
  </si>
  <si>
    <t>Sektörü</t>
  </si>
  <si>
    <t>Sabit Yatırım Tutarı (TL)</t>
  </si>
  <si>
    <t>Gerçekleşen İstihdam</t>
  </si>
  <si>
    <t>AKÇA ENERJİ ÜRETİM OTOPRODÜKTÖR GRUBU A.Ş.</t>
  </si>
  <si>
    <t>Komple Yeni</t>
  </si>
  <si>
    <t>3. Bölge</t>
  </si>
  <si>
    <t>BUHAR VE SICAK SU ÜRETİMİ VE DAĞITIMI (SOĞUK ENERJİLER DAHİL)</t>
  </si>
  <si>
    <t>BALTALİMANI ENERJİ YATIRIMLARI ÜRETİM VE TİCARET A.Ş.</t>
  </si>
  <si>
    <t>2. Bölge</t>
  </si>
  <si>
    <t>AHMET KİYAK ENERJİ SANAYİ VE TİCARET LİMİTED ŞİRKETİ</t>
  </si>
  <si>
    <t>AKSA AKRİLİK KİMYA SAN. A.Ş.</t>
  </si>
  <si>
    <t>Tevsi</t>
  </si>
  <si>
    <t>Yalova</t>
  </si>
  <si>
    <t>AYGES İNŞAAT MAKİNA ENERJİ ÜRETİM VE TİC. LTD. ŞTİ.</t>
  </si>
  <si>
    <t>4. Bölge</t>
  </si>
  <si>
    <t>ÇELİKLER TAAHHÜT İNŞAAT VE SAN. A.Ş.</t>
  </si>
  <si>
    <t>DUYGU ÇELİK</t>
  </si>
  <si>
    <t>6. Bölge</t>
  </si>
  <si>
    <t>EKOLOJİK ENERJİ AŞ</t>
  </si>
  <si>
    <t>ELAZİM İNŞ. VE MAL. EN. ÜR. DAĞ. PAZ. SAN. İÇ VE DIŞ TİC. LTD. ŞTİ.</t>
  </si>
  <si>
    <t>Elazığ</t>
  </si>
  <si>
    <t>ELFA ELEKTRİK ÜRETİM A.Ş.</t>
  </si>
  <si>
    <t>ERAYSE MEDYA ENERJİ ELEKTRONİK İNŞ. SAN. VE TİC. A.Ş.</t>
  </si>
  <si>
    <t>Konya</t>
  </si>
  <si>
    <t>FEYZ HAYVANCILIK TARIM GIDA SAN. VE TİC.A.Ş.</t>
  </si>
  <si>
    <t>1. Bölge</t>
  </si>
  <si>
    <t>GERMAN SOLAR POWER ENERJİ ELEKTRİK ELEKTRONİK GÜVENLİK SİSTEMLERİ İNŞAAT MÜHENDİSLİK YAKIT LOJİSTİK TURİZM SANAYİ VE TİCARET LİMİTED ŞİRKETİ</t>
  </si>
  <si>
    <t>Van</t>
  </si>
  <si>
    <t>GÖKHAN ŞEN</t>
  </si>
  <si>
    <t>GÜLSİ ENERJİ ELEKTRİK ÜRETİM VE TİC LTD ŞTİ</t>
  </si>
  <si>
    <t>HARPUT MESKEN YAPI RES. İNŞ. VE MAL. TUR. EN. HAYV. TAR. GIDA SAN. İÇ VE DIŞ TİC. LTD. ŞTİ.</t>
  </si>
  <si>
    <t>HİLMİ KARAKAŞ YENİLENEBİLİR ENERJİ ÜRETİM SANAYİ TİCARET ANONİM ŞİRKETİ</t>
  </si>
  <si>
    <t>5. Bölge</t>
  </si>
  <si>
    <t>HİTİT GÜNEŞİ 4 ENERJİ A.Ş.</t>
  </si>
  <si>
    <t>HK SOLAR ENERJİ TİCARET LTD. ŞTİ.</t>
  </si>
  <si>
    <t>İDİL ENERJİ TEKNOLOJİLERİ SANAYİ VE TİCARET LİMİTED ŞİRKETİ</t>
  </si>
  <si>
    <t>Çorum</t>
  </si>
  <si>
    <t>İSA ŞEN</t>
  </si>
  <si>
    <t>KALEHAN KALE ENERJİ ÜRETİM A.Ş.</t>
  </si>
  <si>
    <t>Bingöl</t>
  </si>
  <si>
    <t>KANDİL ENERJİ ÜERTİM İNŞ. VE TAR. ÜR. SAN. TİC. LTD. ŞTİ.</t>
  </si>
  <si>
    <t>KULAKSIZOĞLU İNŞAAT MADEN ELEK. MÜH. ENERJİ TUR. TAR. OTO İTH. İHR. SAN. VE TİC. LTD. ŞTİ.</t>
  </si>
  <si>
    <t>Kırşehir</t>
  </si>
  <si>
    <t>KYBELE GÜNEŞİ 3 ENERJİ A.Ş.</t>
  </si>
  <si>
    <t>MALAZGES ELEKTRİK ÜRETİM A.Ş.</t>
  </si>
  <si>
    <t>MERKÜR YENİLENEBİLİR ENERJİLER A.Ş.</t>
  </si>
  <si>
    <t>Tokat</t>
  </si>
  <si>
    <t>MURAT HES ENERJİ ELEKTRİK ÜRETİM VE TİC.A.Ş.</t>
  </si>
  <si>
    <t>Adıyaman</t>
  </si>
  <si>
    <t>MUTTALİP AKBAYIR</t>
  </si>
  <si>
    <t>NİTSAN ENERJİ İNŞ. GIDA. OTO V EBİL. TEK. SAN. VE TİC. A.Ş.</t>
  </si>
  <si>
    <t>PAKMEM ELEKTRİK ÜRETİM SAN. VE TİC. A.Ş.</t>
  </si>
  <si>
    <t>RAMAZAN ŞEN</t>
  </si>
  <si>
    <t>SALUR SOLAR ENERJİ TİC. LTD. ŞTİ.</t>
  </si>
  <si>
    <t>SARENER ENERJİ SANAYİ VE TİCARET A.Ş.</t>
  </si>
  <si>
    <t>SAYHAN ENERJİ İNŞ. SAN. VE TİC. LTD .ŞTİ.</t>
  </si>
  <si>
    <t>SERVET ŞEN</t>
  </si>
  <si>
    <t>SIRMA HALI TEKSTİL SAN.VE TİC.A.Ş.</t>
  </si>
  <si>
    <t>SİLEN ELEKTRİK ÜRETİM VE TİCARET ANONİM ŞİRKETİ</t>
  </si>
  <si>
    <t>ŞEYHMUS ŞEN</t>
  </si>
  <si>
    <t>TEMMUZ ELEKTRİK ÜRETİM A.Ş.</t>
  </si>
  <si>
    <t>Diğer</t>
  </si>
  <si>
    <t>YAKUP ŞEN</t>
  </si>
  <si>
    <t>YUNUS ŞEN</t>
  </si>
  <si>
    <t>ÇAĞLAYAN ORMAN ÜRÜNLERİ SAN. VE TİC. A.Ş.</t>
  </si>
  <si>
    <t>AMBALAJLAMA FAALİYETLERİ</t>
  </si>
  <si>
    <t>DESTİNA EĞİTİM SAĞLIK REHABİLİTASYON BAKIM İNŞAAT PETROL ÜRÜNLERİ TUR. TİC. LTD. ŞTİ.</t>
  </si>
  <si>
    <t>BARINACAK YER SAĞLANARAK YÜRÜTÜLEN SOSYAL HİZMETLER</t>
  </si>
  <si>
    <t>ÖZEL GURUR KREŞ VE GÜNDÜZ BAKIM EVİ ŞENAY TUTAR</t>
  </si>
  <si>
    <t>Kars</t>
  </si>
  <si>
    <t>BARINACAK YER SAĞLANMAKSIZIN YÜRÜTÜLEN SOSYAL HİZMETLER</t>
  </si>
  <si>
    <t>SÜRSAN SU ÜRÜNLERİ SAN. VE TİC. A.Ş.</t>
  </si>
  <si>
    <t>Samsun</t>
  </si>
  <si>
    <t>DENİZ VE KIYI TAŞIMACILIĞI</t>
  </si>
  <si>
    <t>ANADOLU SELÇUKLU TARIM ÜRÜNLERİ LİSANSLI DEPOCULUK A.Ş.</t>
  </si>
  <si>
    <t>DOĞU MARMARA TARIM ÜRÜNLERİ LİSANSLI DEPOCULUK A.Ş.</t>
  </si>
  <si>
    <t>Sakarya</t>
  </si>
  <si>
    <t>GÜNAYDIN HAYVANCILIK TAVUKÇULUK GIDA TARIM YEMEK NAKLİYE İNŞAAT SANAYİ VE TİCARET LİMİTED ŞİRKETİ</t>
  </si>
  <si>
    <t>HACIÖMEROĞLU AFM TARIM ÜRÜNLERİ LİSANSLI DEPOCULUK A.Ş.</t>
  </si>
  <si>
    <t>LÜLEBURGAZ TARIM ÜRÜNLERİ LİSANSLI DEPOCULUK A.Ş</t>
  </si>
  <si>
    <t>STARET ENTEGRE GIDA SANAYİ VE TİCARET A.Ş.</t>
  </si>
  <si>
    <t>ANKARA ELEKTRİK HAVAGAZI VE OTOBÜS İŞLETMESİ MÜESSESESİ</t>
  </si>
  <si>
    <t>GENEL KAMU HİZMETLERİ</t>
  </si>
  <si>
    <t>CEVDETİYE BELEDİYE BAŞKANLIĞI</t>
  </si>
  <si>
    <t>ALİAĞA FEN BİLİMLERİ EĞİTİM HİZMETLERİ TİCARET LTD. ŞTİ.</t>
  </si>
  <si>
    <t>İzmir</t>
  </si>
  <si>
    <t>DERS-VER EĞİTİM-ÖĞRETİM BASIN-YAYIN EMLAK İNŞAAT TURİZM TAŞIMACILIK GIDA SANAYİ VE TİCARET LİMİTED ŞİRKETİ</t>
  </si>
  <si>
    <t>FİNAL FDD MERT EĞ.HİZM.GIDA BASIN YAYIN İNŞ.SAĞLIK SAN.VE TİC.LTD.ŞTİ.</t>
  </si>
  <si>
    <t>Bitlis</t>
  </si>
  <si>
    <t>IĞDIR IRMAK EĞİTİM KURUMLARI SANAYİ TİCARET ANONİM ŞİRKETİ</t>
  </si>
  <si>
    <t>Iğdır</t>
  </si>
  <si>
    <t>METOD EĞİTİM KURUMLARI A.Ş.</t>
  </si>
  <si>
    <t>TUNA EGE ÖZEL EĞİTİM OKULU HİZMETLERİ MATBAACILIK DANIŞMANLIK RESTORAN GIDA İNŞAAT SANAYİ TİCARET VE LİMİTED ŞİRKETİ</t>
  </si>
  <si>
    <t>UYRAZ EĞİTİM HİZMETLERİ TİCARET LTD. ŞTİ.</t>
  </si>
  <si>
    <t>VİZYON OTOMOTİV BASIN YAYIN EĞİTİM GIDA İNŞ. DAY. TÜK. MAL. SAN. VE TİC. A.Ş.</t>
  </si>
  <si>
    <t>YAVUZ SELİM EĞİTİM VE ÖĞRETİM LTD. ŞTİ.</t>
  </si>
  <si>
    <t>YÖNTEM BİLİM EĞİTİM HİZMETLERİ LİMİTED ŞİRKETİ</t>
  </si>
  <si>
    <t>ANTALYA YAŞAM HASTANELERİ ÖZEL SAĞLIK HİZMETLERİ A.Ş.</t>
  </si>
  <si>
    <t>HASTANE HİZMETLERİ</t>
  </si>
  <si>
    <t>EREN SAĞLIK HİZMETLERİ SAN. VE TİC. A.Ş.</t>
  </si>
  <si>
    <t>LEVENT HASTANESİ A.Ş.</t>
  </si>
  <si>
    <t>MLP SAĞLIK HİZMETLERİ A.Ş.</t>
  </si>
  <si>
    <t>BARTIN BULUŞ EĞİTİM ÖĞRETİM GIDA İNŞAAT TURİZM TARIM HAYVANCILIK SAN. VE TİCARET LTD. ŞTİ.</t>
  </si>
  <si>
    <t>Bartın</t>
  </si>
  <si>
    <t>BEKTAŞOĞLU MÜCEVHERAT KIYMETLİ MADENLER GIDA VE İNŞ. SAN. VE TİC. A.Ş.</t>
  </si>
  <si>
    <t>BİLGİ EĞİTİM VE DANIŞMANLIK LTD. ŞTİ.</t>
  </si>
  <si>
    <t>BİLTEK EĞİTİM VE BİLİM KURUMLARI TİCARET A.Ş.</t>
  </si>
  <si>
    <t>KANDİL ÖZEL EĞİTİM TEMİZLİK TURİZM İNŞAAT ÖZEL SAĞLIK SANAYİ VE TİCARET LİMİTED ŞİRKETİ</t>
  </si>
  <si>
    <t>MERİH ÖZEL EĞİTİM ÖĞR. HİZ. VE TUR. TİC. LTD. ŞTİ.</t>
  </si>
  <si>
    <t>MEŞALE ÖZEL EĞİTİM KURUMLARI İNŞ. SAN. VE TİC. A.Ş.</t>
  </si>
  <si>
    <t>MYR EĞİTİM VE ÖĞRETİM HİZM. İNŞ. VE TİC. A.Ş.</t>
  </si>
  <si>
    <t>Karabük</t>
  </si>
  <si>
    <t>PİSA KOLEJİ EĞİTİM KURUMLARI TİCARET LİMİTED ŞİRKETİ</t>
  </si>
  <si>
    <t>SİBEL GÜLEÇ ABC EĞİTİM KURUMLARI MÜHENDİSLİK İNŞAAT TAAHHÜT BİLİŞİM OTO ALIM SATIM TEMİZLİK HİZMETLERİ İTH. İHR. SAN. VE TİC. LTD. ŞTİ.</t>
  </si>
  <si>
    <t>Kırıkkale</t>
  </si>
  <si>
    <t>TÜRK EĞİTİM DERNEĞİ KAYSERİ KOLEJİ VAKFI OKULLARI İKTİSADİ İŞLETMESİ</t>
  </si>
  <si>
    <t>VİZYON EĞİTİM VE DANIŞMANLIK HİZMETLERİ A.Ş.</t>
  </si>
  <si>
    <t>YENİ ÇİZGİ ÖZEL EĞİTİM ÖĞRETİM HİZ. SAN. TİC. LTD. ŞTİ.</t>
  </si>
  <si>
    <t>YÖNELT ÖZEL BİLİM KÜLTÜR VE EĞ. HİZ. İNŞ. TUR. SAN. VE TİC. LTD. ŞTİ.</t>
  </si>
  <si>
    <t>Muğla</t>
  </si>
  <si>
    <t>BARIŞLAR MEDİKAL TEKNİK ELEKTRONİK İMALAT İTHALAT İHRACAT SANAYİ VE TİCARET LİMİTED ŞİRKETİ</t>
  </si>
  <si>
    <t>AKOĞLU YAPI YUNİS EMRE AK</t>
  </si>
  <si>
    <t>ARBA KİMYA SANAYİ TİCARET A.Ş.</t>
  </si>
  <si>
    <t>Bolu</t>
  </si>
  <si>
    <t>ARİPSAS TURİZM İNŞAAT TAAHHÜT SANAYİ VE TİCARET LTD. ŞTİ.</t>
  </si>
  <si>
    <t>BURAKCAN-TURYOL ADİ ORTAKLIĞI</t>
  </si>
  <si>
    <t>CİBOLAR YURT İŞLETMECİLİĞİ İNŞAAT TURİZM HAYVANCILIK TİC. VE SAN. LTD. ŞTİ.</t>
  </si>
  <si>
    <t>GÜRİŞ İNŞAAT VE MÜHENDİSLİK A.Ş.</t>
  </si>
  <si>
    <t>HİSEM İNŞAAT MÜHENDİSLİK GIDA SAN. VE TİC. LTD. ŞTİ.</t>
  </si>
  <si>
    <t>ORUÇOĞLU TARIM VE TUR. SAN. TİC. AŞ.</t>
  </si>
  <si>
    <t>SVL ALAÇATI ÇEŞME TURİZM SAN. VE TİC. A.Ş.</t>
  </si>
  <si>
    <t>TAMARİS TURİZM ANONİM ŞİRKETİ</t>
  </si>
  <si>
    <t>TELERKO TURİZM A.Ş.</t>
  </si>
  <si>
    <t>BAŞKENT VİZYON RADYO VE TELEVİZYON YAYINCILIK SANAYİ VE TİCARET ANONİM ŞİRKETİ</t>
  </si>
  <si>
    <t>RADYO VE TELEVİZYON HİZMETLERİ</t>
  </si>
  <si>
    <t>HRA KALİTE, DENETİM, BELGELENDİRME, LABORATUAR VE EĞİTİM HİZMETLERİ SAN. TİC. LTD. ŞTİ.</t>
  </si>
  <si>
    <t>TEKNİK TEST VE ANALİZ FAALİYETLERİ</t>
  </si>
  <si>
    <t>ASRİ EĞİTİM VE ÖĞR. HİZ. DAN. İNŞ. SAN. TİC. LTD. ŞTİ.</t>
  </si>
  <si>
    <t>TEKNİK VE MESLEKİ ORTAÖĞRETİM HİZMETLERİ</t>
  </si>
  <si>
    <t>TEMPO ÇAĞRI MERKEZİ VE İŞ SÜREÇLERİ DIŞ KAYNAK HİZMETLERİ TİCARET ANONİM ŞİRKETİ</t>
  </si>
  <si>
    <t>TELEKOMÜNİKASYON</t>
  </si>
  <si>
    <t>KAYA TURİSTİK TESİSLERİ TİTREYENGÖL OTELCİLİK A.Ş.</t>
  </si>
  <si>
    <t>ALKOLSÜZ İÇECEK İMALATI, MADEN VE MEMBA SULARI ÜRETİMİ</t>
  </si>
  <si>
    <t>CHEMIOLA KİMYA SANAYİ TİCARET LİMİTED ŞİRKETİ</t>
  </si>
  <si>
    <t>ANA KİMYASAL MADDELERİN İMALATI (KİMYASAL GÜBRE VE AZOTLU BİLEŞİKLER HARİÇ)</t>
  </si>
  <si>
    <t>GAMAS AYAKKABI SANAYİ TİCARET LİMİTED ŞİRKETİ</t>
  </si>
  <si>
    <t>AYAKKABI İMALATI</t>
  </si>
  <si>
    <t>ZİYLAN TABAN SANAYİİ VE TİCARET ANONİM ŞİRKETİ</t>
  </si>
  <si>
    <t>ERDEMOĞLU METAL İNŞAAT SAN. VE TİC. LTD. ŞTİ.</t>
  </si>
  <si>
    <t>ERSOYLAR DEMİR ÇELİK SAN. VE TİC. A.Ş.</t>
  </si>
  <si>
    <t>Trabzon</t>
  </si>
  <si>
    <t>ÖZKAYALAR İNŞAAT SAN. VE JEOLOJİ MÜHENDİSLİK TİC. LTD. ŞTİ.</t>
  </si>
  <si>
    <t>Karaman</t>
  </si>
  <si>
    <t>SAFLON METAL SANAYİ VE TİCARET A.Ş.</t>
  </si>
  <si>
    <t>SAVAŞ ÇELİK ELEK ÜRETİM VE PAZARLAMA LTD. ŞTİ.</t>
  </si>
  <si>
    <t>YÜKSELEN TENTE BRANDA İÇ VE DIŞ TİC. LTD. ŞTİ.</t>
  </si>
  <si>
    <t>ARSLANTÜRK YAPI MALZEMELERİ SANAYİ A.Ş.</t>
  </si>
  <si>
    <t>Bayburt</t>
  </si>
  <si>
    <t>DARDANEL ÖNENTAŞ GIDA SAN. A.Ş.</t>
  </si>
  <si>
    <t>BALIK VE BALIK ÜRÜNLERİNİN İŞLENMESİ VE SAKLANMASI</t>
  </si>
  <si>
    <t>KILIÇ DENİZ ÜRÜNLERİ ÜRETİMİ İHRACAT İTHALAT VE TİCARET ANONİM ŞİRKETİ</t>
  </si>
  <si>
    <t>AL OFSET MATBAA SAN. VE TİC. LTD. ŞTİ.</t>
  </si>
  <si>
    <t>BASIM</t>
  </si>
  <si>
    <t>ESKİŞEHİR REKLAM MATBAA SAN. VE TİC. A.Ş.</t>
  </si>
  <si>
    <t>KESKİN COLOR KARTPOSTALCILIK AŞ.</t>
  </si>
  <si>
    <t>BASIMLA İLGİLİ HİZMET FAALİYETLERİ</t>
  </si>
  <si>
    <t>LESAFFRE TURQUIE MAYACILIK ÜRETİM VE TİC.A.Ş.</t>
  </si>
  <si>
    <t>BAŞKA YERDE SINIFLANDIRILMAMIŞ GIDA MADDELERİ İMALATI</t>
  </si>
  <si>
    <t>KİMSAN TEKNİK TEKSTİL SAN. VE TİC. A.Ş.</t>
  </si>
  <si>
    <t>BAŞKA YERDE SINIFLANDIRILMAMIŞ TEKSTİL ÜRÜNLERİ İMALATI</t>
  </si>
  <si>
    <t>SÖZDEM TEKSTİL TURİZM TARIM İNŞAAT SANAYİ VE TİCARET LİMİTED ŞİRKETİ</t>
  </si>
  <si>
    <t>TELASİS TEKSTİL ÜRÜNLERİ SAN.VE TİC.A.Ş.</t>
  </si>
  <si>
    <t>İPEM GIDA NAKLİYE SANAYİ VE TİCARET LİMİTED ŞİRKETİ</t>
  </si>
  <si>
    <t>ANT-CAM PAZARLAMA A.Ş.</t>
  </si>
  <si>
    <t>CAM VE CAM ÜRÜNLERİ İMALATI</t>
  </si>
  <si>
    <t>ZENTAŞ CAM SANAYİ VE TİC. A. Ş.</t>
  </si>
  <si>
    <t>İLERİ PENCERE KAPI SİSTEMLERİ SANAYİ VE TİCARET A.Ş.</t>
  </si>
  <si>
    <t>ÇATAL-BIÇAK TAKIMI, EL ALETLERİ VE HIRDAVAT MALZEMELERİ İMALATI</t>
  </si>
  <si>
    <t>ERZURUM İNŞAAT TAAHHÜT BETON İMALATI İNŞAAT MALZEMELERİ PETROL ÜRÜNLERİ TURİZM NAKLİYE SAN. VE TİC. A.Ş.</t>
  </si>
  <si>
    <t>MEVA BETON İNŞ. MAD. SAN. VE DIŞ TİC. LTD. ŞTİ.</t>
  </si>
  <si>
    <t>EKERLER ALÜMİNYUM SAN. TİC. A.Ş.</t>
  </si>
  <si>
    <t>DEMİR - ÇELİK DIŞINDAKİ ANA METAL SANAYİİ</t>
  </si>
  <si>
    <t>ASYA SUNİ DERİCİLİK SAN. VE TİC. LTD. ŞTİ.</t>
  </si>
  <si>
    <t>DERİNİN TABAKLANMASI VE İŞLENMESİ</t>
  </si>
  <si>
    <t>ISYSTEMS PETROL VE DOĞALGAZ MÜHENDİSLİK A.Ş.</t>
  </si>
  <si>
    <t>DİĞER GENEL AMAÇLI MAKİNELERİN İMALATI</t>
  </si>
  <si>
    <t>KROM MUTFAK SAN. VE TİC. A.Ş.</t>
  </si>
  <si>
    <t>BUSE KAĞIT SAN VE TİC. LTD. ŞTİ.</t>
  </si>
  <si>
    <t>DİĞER KAĞIT VE MUKAVVA ÜRÜNLERİ İMALATI</t>
  </si>
  <si>
    <t>İNCİ VİYOL SAN. TİC. A.Ş.</t>
  </si>
  <si>
    <t>YÜCEL KAUÇUK KONVEYÖR BANT SAN.VE TİC.LTD.ŞTİ.</t>
  </si>
  <si>
    <t>DİĞER KAUÇUK ÜRÜNLERİ İMALATI</t>
  </si>
  <si>
    <t>ARTI CNC KALIP MAKİNA SAN. İÇ VE DIŞ TİC. LTD. ŞTİ.</t>
  </si>
  <si>
    <t>KAMTEK MÜHENDİSLİK VE MAKİNE SAN. TİC. LTD. ŞTİ.</t>
  </si>
  <si>
    <t>BİRLEŞİM ELEKTRİK İNŞAAT VE İMALAT SANAYİ TAAHHÜT TİCARET PAZARLAMA LİMİTED ŞİRKETİ</t>
  </si>
  <si>
    <t>ELEKTRİK DAĞITIM VE KONTROL CİHAZLARI İMALATI</t>
  </si>
  <si>
    <t>GLOBALTR TRAFO İZOLASYON SANAYİ TİCARET ANONİM ŞİRKETİ</t>
  </si>
  <si>
    <t>ATLAS TRAFO A.Ş.</t>
  </si>
  <si>
    <t>ELEKTRİK MOTORU, JENERATÖR VE TRANSFORMATÖRLERİN İMALATI</t>
  </si>
  <si>
    <t>ACS ENERJİ VE TEKNOLOJİ İNŞ.DAN. SAN. VE TİC.LTD.ŞTİ.</t>
  </si>
  <si>
    <t>ELEKTRONİK VALF VE ELEKTRON TÜPLERİ İLE DİĞER ELEKTRONİK PARÇALARIN İMALATI</t>
  </si>
  <si>
    <t>BHM ELEKTRONİK PAZARLAMA DIŞ TİCARET HASAN ALTINSOY</t>
  </si>
  <si>
    <t>DESİBA ENERJİ İNŞAAT GAYRİMENKUL SAN. VE TİC. A.Ş</t>
  </si>
  <si>
    <t>OKİDA ELEKTRONİK SAN. VE TİC. A.Ş.</t>
  </si>
  <si>
    <t>BİNAK MARKETÇİLİK GIDA İNŞ. TURİZM SAN. VE DIŞ TİC. LTD. ŞTİ.</t>
  </si>
  <si>
    <t>LA LORRAİNE UNLU MAMULLER TİC.SAN.A.Ş.</t>
  </si>
  <si>
    <t>MELEK ELALDI HACIBABA KADAYIFÇISI</t>
  </si>
  <si>
    <t>TURKCONE ANADOLU GIDA TURİZM SANAYİ VE TİCARET VE LİMİTED ŞİRKETİ</t>
  </si>
  <si>
    <t>ÜLKER BİSKÜVİ SANAYİ A.Ş.</t>
  </si>
  <si>
    <t>ÇELİKTRANS DENİZ İNŞAAT LİMİTED ŞİRKETİ</t>
  </si>
  <si>
    <t>GEMİ YAPIMI VE ONARIMI</t>
  </si>
  <si>
    <t>İSTANBUL DENİZCİLİK GEMİ İNŞA SANAYİ VE TİCARET A.Ş</t>
  </si>
  <si>
    <t>TERSAN TERSANECİLİK SANAYİ VE TİCARET ANONİM ŞİRKETİ</t>
  </si>
  <si>
    <t>TRANS KA TANKER İŞLETMECİLİĞİ TİCARET LİMİTED ŞİRKETİ</t>
  </si>
  <si>
    <t>BAŞER LAZER METAL SAN. VE TİC. LTD. ŞTİ.</t>
  </si>
  <si>
    <t>GIDA, İÇECEK VE TÜTÜN İŞLEYEN MAKİNELERİN İMALATI</t>
  </si>
  <si>
    <t>TÜRKÖZ MAKİNA SAN.VE TİC.A.Ş.</t>
  </si>
  <si>
    <t>BALAT MENSUCAT SAN. VE TİC.A.Ş.</t>
  </si>
  <si>
    <t>MİNK TEKSTİL SAN. VE TİC. A.Ş.</t>
  </si>
  <si>
    <t>ORİON HAVACILIK MAKİNA METAL SAN.VE TİC.LTD.ŞTİ.</t>
  </si>
  <si>
    <t>HAVA VE UZAY TAŞITLARI İMALATI</t>
  </si>
  <si>
    <t>MEVA PANEL ÜRETİMİ AHŞAP SAN. VE TİC. A.Ş.</t>
  </si>
  <si>
    <t>BAŞOĞLU KABLO VE PROFİL SAN.VE TİC.A.Ş.</t>
  </si>
  <si>
    <t>İZOLE EDİLMİŞ TEL VE KABLO İMALATI</t>
  </si>
  <si>
    <t>KASTRO KABLO SAN. VE TİC. A.Ş.</t>
  </si>
  <si>
    <t>SARKUYSAN ELEKTROLİTİK BAKIR SANAYİ VE TİCARET ANONİM ŞİRKETİ</t>
  </si>
  <si>
    <t>DETAY GIDA SANAYİ VE TİCARET A.Ş.</t>
  </si>
  <si>
    <t>EGE ATILGAN ENDÜSTRİYEL MAKİNA TÜTÜN İNŞAAT İÇ VE DIŞ TİCARET A.Ş.</t>
  </si>
  <si>
    <t>KALDIRMA VE TAŞIMA TEÇHİZATI İMALATI</t>
  </si>
  <si>
    <t>MEGA VİNÇ MAKİNA SANAYİ TİCARET LİMİTED ŞİRKETİ</t>
  </si>
  <si>
    <t>GÜLERYÜZ KUYUMCULUK TURİZM VE OTOMOTİV SAN. VE TİC. A.Ş.</t>
  </si>
  <si>
    <t>ULUTAŞ KIYMETLİ MADENLER SANAYİ VE TİCARET LİMİTED ŞİRKETİ</t>
  </si>
  <si>
    <t>ADA KAR GRUP TEKSTİL GIDA İNŞAAT TURİZM TARIM VE HAYVANCILIK MADEN VE ENERJİ NAKLİYE TİCARET SANAYİ LİMİTED ŞİRKETİ</t>
  </si>
  <si>
    <t>KÜRK HARİÇ, GİYİM EŞYASI İMALATI</t>
  </si>
  <si>
    <t>AK CHİNO TEKSTİL İNŞAAT TARIM HAYVANCILIK SANAYİ VE TİCARET LİMİTED ŞİRKETİ</t>
  </si>
  <si>
    <t>AKÇİ GROUP TEKSTİL SANAYİ VE TİCARET LİMİTED ŞİRKETİ</t>
  </si>
  <si>
    <t>AVCI EKSPORT GIDA TURİZM İNŞAAT TEKSTİL SANAYİ VE TİCARET LİMİTED ŞİRKETİ</t>
  </si>
  <si>
    <t>BARIŞ GRUP TURİZM TEKSTİL İNŞAAT GIDA OTOMOTİV SANAYİ VE TİCARET LİMİTED ŞİRKETİ</t>
  </si>
  <si>
    <t>BATMAN DENİZ TEKSTİL SANAYİ VE TİCARET LİMİTED ŞİRKETİ</t>
  </si>
  <si>
    <t>BATUHAN ERTAŞ TEKSTİL SAN. VE TİC. LTD. ŞTİ.</t>
  </si>
  <si>
    <t>BESTA CİTY TEKSTİL GIDA İNŞAAT NAKLİYE TURİZM OTOMOTİV HAYVANCILIK İTHALAT İHRACAT SANAYİ VE TİCARET LİMİTED ŞİRKETİ</t>
  </si>
  <si>
    <t>BİN-TEM İÇ VE DIŞ TİCARET LİMİTED ŞİRKETİ</t>
  </si>
  <si>
    <t>CE-CE TRİKO TEKSTİL TİCARET VE SANAYİ LİMİTED ŞİRKETİ</t>
  </si>
  <si>
    <t>ÇETİNBAŞ GRUP TEKSTİL TİCARET VE SANAYİ LİMİTED ŞİRKETİ</t>
  </si>
  <si>
    <t>ÇİÇEK KARDEŞLER TEKS.TUR.İNŞ.NAK.GIDA SAN.VE TİC.LTD.ŞTİ.</t>
  </si>
  <si>
    <t>DENİMAS TEKSTİL SANAYİ VE TİCARET LİMİTED ŞİRKETİ</t>
  </si>
  <si>
    <t>ENES DENİM TEKSTİL LİMİTED ŞİRKETİ</t>
  </si>
  <si>
    <t>ERDEM BASKI TEKSTİL GIDA İNŞAAT TARIM HAYVANCILIK SANAYİ TİCARET LİMİTED ŞİRKETİ</t>
  </si>
  <si>
    <t>ERVAN TEKSTİL SANAYİ VE DIŞ TİCARET LİMİTED ŞİRKETİ</t>
  </si>
  <si>
    <t>HAMİT GÜRGAN-BERAT TEKSTİL</t>
  </si>
  <si>
    <t>KÜRKÇÜOĞLU TEKSTİL SAN. VE TİC. LTD. ŞTİ.</t>
  </si>
  <si>
    <t>LORİN GRUP TEKSTİL SANAYİ VE TİCARET LİMİTED ŞİRKETİ</t>
  </si>
  <si>
    <t>MENİCE TOPARLI</t>
  </si>
  <si>
    <t>MOR TEKSTİL - MAZLUM TIRAK</t>
  </si>
  <si>
    <t>MSD MODA TEKSTİL İTH. İHR. SAN. VE TİC. LTD. ŞTİ.</t>
  </si>
  <si>
    <t>NECDET KUTAY</t>
  </si>
  <si>
    <t>NK MODA TEKSTİL LİMİTED ŞİRKETİ</t>
  </si>
  <si>
    <t>OKA TEKSTİL İNŞAAT NAKLİYAT PETROL TARIM SANAYİ VE TİCARET LİMİTED ŞİRKETİ</t>
  </si>
  <si>
    <t>OKÇUERLER TEKSTİL İNŞAAT SAN. VE TİC. LTD. ŞTİ.</t>
  </si>
  <si>
    <t>ÖRSSAN TEKSTİL SAN. VE DIŞ TİC. LTD. ŞTİ.</t>
  </si>
  <si>
    <t>POYRAZ GRUP TEKSTİL SANAYİ VE TİCARET LİMİTED ŞİRKETİ</t>
  </si>
  <si>
    <t>RESUL OĞURLU SELİMOĞLU GİYİM</t>
  </si>
  <si>
    <t>SANTEK MODA TEKSTİL DIŞ TİCARET SANAYİ VE TİCARET LİMİTED ŞİRKETİ</t>
  </si>
  <si>
    <t>SBS BATMAN GRUP KONFEKSİYON İNŞAAT PETROL OTOMOTİV GIDA TARIM HAYVANCILIK TEMİZLİK TAŞIMACILIK SANAYİ DIŞ TİCARET LİMİTED ŞİRKETİ</t>
  </si>
  <si>
    <t>SMM TEKSTİL ÜRÜNLERİ SANAYİ VE DIŞ TİCARET LTD. ŞTİ.</t>
  </si>
  <si>
    <t>VRT TEKSTİL İNŞAAT HAYVANCILIK İTHALAT İHRACAT SANAYİ VE TİCARET ANONİM ŞİRKETİ</t>
  </si>
  <si>
    <t>YAMAÇ GROUP TEKSTİL ÇANTA SANAYİ VE TİCARET LTD. ŞTİ.</t>
  </si>
  <si>
    <t>YEKSAN TEKSTİL SANAYİ TİCARET LİMİTED ŞİRKETİ</t>
  </si>
  <si>
    <t>YUSUF KOÇ</t>
  </si>
  <si>
    <t>İNAN MAKİNA SAN. VE TİC.A.Ş.</t>
  </si>
  <si>
    <t>MADEN, TAŞOCAĞI VE İNŞAAT MAKİNELERİ İMALATI</t>
  </si>
  <si>
    <t>DURUM GIDA SAN. VE TİC. A.Ş.</t>
  </si>
  <si>
    <t>MAKARNA, ŞEHRİYE, KUSKUS V.B. UNLU MAMÜLLERİN İMALATI</t>
  </si>
  <si>
    <t>BURKASAN PLASTİK ATIK YÖNETİMİ VE ÇEVRE DANIŞMANLIK HİZMETLERİ İNŞAAT SANAYİ VE TİCARET LİMİTED ŞİRKETİ</t>
  </si>
  <si>
    <t>METAL OLMAYAN ATIK VE HURDALARIN YENİDEN DEĞERLENDİRİLMESİ</t>
  </si>
  <si>
    <t>DENKİM DENİZLİ KİMYA SANAYİ VE TİCARET A.Ş.</t>
  </si>
  <si>
    <t>GÜVEN ATIK TOPLAMA VE DEĞERLENDİRME SANAYİ VE TİCARET LTD.ŞTİ.</t>
  </si>
  <si>
    <t>TMT PLASTİK AMBALAJ GERİ DÖNÜŞÜM SANAYİ VE TİCARET LİMİTED ŞİRKETİ</t>
  </si>
  <si>
    <t>DİMAK MAKİNA SAN.İNŞ.VE TİC.LTD.ŞTİ.</t>
  </si>
  <si>
    <t>METAL YAPI MALZEMELERİ İMALATI</t>
  </si>
  <si>
    <t>H.M. ISITMA SOĞUTMA SİSTEMLERİ BOYA İTHALAT İHRACAT SANAYİ VE TİCARET LTD.ŞTİ.</t>
  </si>
  <si>
    <t>DİRİKANLAR OTOMOTİV SAN.VE TİC.LTD.ŞTİ.</t>
  </si>
  <si>
    <t>KOÇAKSAC ENDÜSTRİYEL MAKİNA VE DELİKLİ SAC SAN. TİC. LTD. ŞTİ.</t>
  </si>
  <si>
    <t>YEMSEL TAVUKÇULUK HAYVANCILIK YEM HAMMADDELERİ SAN.VE TİC. A.Ş.</t>
  </si>
  <si>
    <t>ÖZGÜN MAKİNA SAN.VE TİC. A.Ş.</t>
  </si>
  <si>
    <t>MİL YATAĞI, DİŞLİ, DİŞLİ TAKIMI VE TAHRİK TERTİBATI İMALATI</t>
  </si>
  <si>
    <t>RESUL İHSAN HAMZAOĞLU POFUDUK YATAK</t>
  </si>
  <si>
    <t>VELİ FİDANVERDİ MOB. İNŞ. SAN. VE TİC. LTD. ŞTİ.</t>
  </si>
  <si>
    <t>4A DAMPER VE EKİPMANLARI MAKİNA METAL KALIP OTOMOTİV DIŞ TİCARET SANAYİ VE TİCARET LTD. ŞTİ.</t>
  </si>
  <si>
    <t>MOTORLU KARA TAŞITLARI KAROSERİ İMALATI; RÖMORK VE YARI - RÖMORK İMALATI</t>
  </si>
  <si>
    <t>AYTAÇ MAKİNA SAN. VE TİC. LTD. ŞTİ.</t>
  </si>
  <si>
    <t>MOTORLU KARA TAŞITLARI VE BUNLARIN MOTORLARIYLA İLGİLİ PARÇA VE AKSESUARLARIN İMALATI</t>
  </si>
  <si>
    <t>BİRİNCİ OTOMOTİV SANAYİ VE TİCARET A.Ş.</t>
  </si>
  <si>
    <t>YUMAK OTOMOTİV MAMÜLLERİ SAN. VE TİC. LTD. ŞTİ.</t>
  </si>
  <si>
    <t>GEYLANİ TEKSTİL GIDA TARIM HAYVANCILIK SAN. VE TİC. LTD. ŞTİ.</t>
  </si>
  <si>
    <t>ASELSAN ELEKTRONİK SAN.VE TİC.A.Ş.</t>
  </si>
  <si>
    <t>BÜYÜK ÖLÇEKLİ</t>
  </si>
  <si>
    <t>ÖLÇME, KONTROL, TEST, SEYRÜSEFER V.B. AMAÇLI ALET VE CİHAZLARIN İMALATI (SANAYİDE KULLANILAN İŞLEM K</t>
  </si>
  <si>
    <t>EKER TARIM ÜRÜNLERİ TUR. İNŞ. PAZ. TİC. VE SAN. LTD. ŞTİ.</t>
  </si>
  <si>
    <t>ERKO PLASTİK AMBALAJ GIDA SANAYİ TİCARET LİMİTED ŞİRKETİ</t>
  </si>
  <si>
    <t>ULUCAN PLASTİK VE PLASTİK AMBALAJ SAN VE TİC.LTD.ŞTİ.</t>
  </si>
  <si>
    <t>HYD OTOMOTİV İÇ VE DIŞ TİC. LTD. ŞTİ.</t>
  </si>
  <si>
    <t>POMPA, KOMPRESÖR, MUSLUK VE VANA İMALATI</t>
  </si>
  <si>
    <t>SAMSON ÖLÇÜ VE OTOMATİK KONTROL SİSTEMLERİ SAN.VE TİC.A.Ş.</t>
  </si>
  <si>
    <t>TETEC ARMATÜR ÜRÜNLERİ SAN. TİC. LTD. ŞTİ.</t>
  </si>
  <si>
    <t>TIS DUYAR SU TEKNOLOJİLERİ SANAYİ VE TİCARET A.Ş.</t>
  </si>
  <si>
    <t>OPET FUCHS MADENI YAĞ SAN.VE TIC.A.Ş.</t>
  </si>
  <si>
    <t>BFF KOZMETİK TEMİZLİK PLASTİK ÜRÜNLERİ VE TURİZM SAN. TİC. A.Ş</t>
  </si>
  <si>
    <t>SABUN VE DETERJAN, TEMİZLİK VE CİLALAMA MADDELERİ; PARFÜM; KOZMETİK VE TUVALET MALZEMELERİ İMALATI</t>
  </si>
  <si>
    <t>AKSUN TARIMSAL ÜRÜNLER İTH. İHR. SAN. VE TİC. A.Ş.</t>
  </si>
  <si>
    <t>DEMİRDAĞ KURUYEMİŞ GIDA TEMİZLİK PETROL MEDİKAL İNŞAAT NAKLİYAT TAAHHÜT SANAYİ VE TİCARET LİMİTED ŞİRKETİ</t>
  </si>
  <si>
    <t>HİS NARENCİYE PAKETLEME TAŞIMACILIK İTH. İHR. VE ARACILIK HİZM. TİC. SAN. LTD. ŞTİ.</t>
  </si>
  <si>
    <t>OSMAN AKÇA TARIM ÜRÜNLERİ İTH. İHR. SAN. VE TİC. A.Ş.</t>
  </si>
  <si>
    <t>TARIM KREDİ BİRLİK TARIM ÜRÜNLERİ HAYVANCILIK AMBALAJ PETROL NAKLİYAT İTH. İHR. SAN. VE TİC. A.Ş.</t>
  </si>
  <si>
    <t>GALATA CHEMICALS TURKEY KİM.A.Ş.</t>
  </si>
  <si>
    <t>SENTETİK KAUÇUK VE PLASTİK HAMMADDELERİ İMALATI</t>
  </si>
  <si>
    <t>KÖKSAN PET VE PLASTİK AMBALAJ SANAYİ VE TİCARET A.Ş.</t>
  </si>
  <si>
    <t>BEYLİQ AV MALZEMELERİ İÇ DIŞ SAN. TİC. LTD. ŞTİ.</t>
  </si>
  <si>
    <t>SİLAH VE MÜHİMMAT İMALATI</t>
  </si>
  <si>
    <t>NİKSAN MAKİNA SAVUNMA SANAYİ VE TİCARET LİMİTED ŞİRKETİ</t>
  </si>
  <si>
    <t>SİMED MAKİNA SAN. VE TİC. LTD. ŞTİ.</t>
  </si>
  <si>
    <t>HAS GIDA SAN. VE TİC. A.Ş.</t>
  </si>
  <si>
    <t>PANAGRO TARIM HAYVANCILIK GIDA SANAYİ VE TİCARET A.Ş.</t>
  </si>
  <si>
    <t>TEVERPAN MDF LEVHA SANAYİİ VE TİCARET A.Ş.</t>
  </si>
  <si>
    <t>HALİM USTA HİDROLİK PRES İMALAT SAN. VE TİC. LTD. ŞTİ.</t>
  </si>
  <si>
    <t>TAKIM TEZGAHLARI İMALATI</t>
  </si>
  <si>
    <t>MAKİNA VE ENERJİ ENDÜSTRİYEL ÇÖZÜMLER GIDA TURİZM SAN. VE TİC. A.Ş.</t>
  </si>
  <si>
    <t>TARIM VE ORMAN MAKİNELERİ İMALATI</t>
  </si>
  <si>
    <t>ÖZEGE TEKSTİL KONFEKSİYON SAN VE TİC.</t>
  </si>
  <si>
    <t>PARLAMIŞ TEKSTİL SAN. VE TİC. A.Ş.</t>
  </si>
  <si>
    <t>SERTEPE OTOMOTİV İNŞ.GIDA PAZ.SAN.VE TİC.LTD.ŞTİ.</t>
  </si>
  <si>
    <t>WEAVERS TEKSTİL SAN. VE TİC. A.Ş.</t>
  </si>
  <si>
    <t>YENTUR TEKSTİL SAN.VE TİC.LTD.ŞTİ.</t>
  </si>
  <si>
    <t>C-Y TEKSTİL NAKIŞ SAN. VE TİC. LTD. ŞTİ.</t>
  </si>
  <si>
    <t>SELİS EMPRIME TEKSTİL SANAYİ VE TİCARET LİMİTED ŞİRKETİ</t>
  </si>
  <si>
    <t>ADEX TIBBİ ÜRÜNLER MAKİNE TEKSTİL İTHALAT İHRACAT SANAYİ LİMİTED ŞİRKETİ</t>
  </si>
  <si>
    <t>TIBBİ VE CERRAHİ TEÇHİZAT İLE ORTOPEDİK ARAÇLARIN İMALATI</t>
  </si>
  <si>
    <t>ARI TEKSTİL TİC. VE SAN. LTD. ŞTİ.</t>
  </si>
  <si>
    <t>ÇELEBİ KARDEŞLER YAPI İNŞAAT ÇELİK KONST. TUR. LOJ. MED. TEKSTİL İŞ GÜVENLİĞİ DANIŞMANLIK BİLGİSAYAR YAZILIM MAK. VE TEC. İMALAT SAN. İTHALAT İHRACAT VE TİC. LTD. ŞTİ.</t>
  </si>
  <si>
    <t>ESHA TEKS.İNŞ.TİC.VE SAN.A.Ş.</t>
  </si>
  <si>
    <t>FARUK ARAS TEKSTİL ZÜCCACİYE KOZMETİK İNŞAAT MOBİLYA ÜRÜNLERİ SAN. DIŞ TİC. LTD. ŞTİ.</t>
  </si>
  <si>
    <t>FORTE KUMAŞ SAN. VE TİC.LTD.ŞTİ.</t>
  </si>
  <si>
    <t>KARDEŞLER ÇORAP SAN. VE TİC.LTD.ŞTİ.</t>
  </si>
  <si>
    <t>MASSAN TEKSTİL İNŞAAT GAYRİMENKUL YAPI MALZEMELERİ SAN. VE TİC. LTD. ŞTİ.</t>
  </si>
  <si>
    <t>ÖRGEN YAPI MALZEMELERİ İNŞAAT MAKİNE MONTAJ İTHALAT İHRACAT SANAYİ VE TİCARET LİMİTED ŞİRKETİ</t>
  </si>
  <si>
    <t>SEDEF BRODE TEKSTİL SAN. VE TİC. LTD. ŞTİ.</t>
  </si>
  <si>
    <t>Düzce</t>
  </si>
  <si>
    <t>BİLFER MADEN DEMİR İŞLETMELERİ A.Ş.</t>
  </si>
  <si>
    <t>DEMİR CEVHERİ MADENCİLİĞİ</t>
  </si>
  <si>
    <t>ABS ALÇI VE BLOK SANAYİ A.Ş.</t>
  </si>
  <si>
    <t>KİMYA VE GÜBRE SANAYİİNDE KULLANILAN MİNERALLERİN MADENCİLİĞİ</t>
  </si>
  <si>
    <t>AL-BA YAPI İNŞ. BETON SAN. NAK. TİC. LTD. ŞTİ.</t>
  </si>
  <si>
    <t>ARSLANLI ALÇI VE HAMMADDELERİ TİC. SAN. A.Ş.</t>
  </si>
  <si>
    <t>BANDIRMA MERMER SANAYİ VE TİCARET A.Ş.</t>
  </si>
  <si>
    <t>BEJ MERMER MADENCİLİK SANAYİ VE DIŞ TİCARET A.Ş.</t>
  </si>
  <si>
    <t>Isparta</t>
  </si>
  <si>
    <t>ÇOBANLAR MERMER MADENCİLİK TURİZM TİC.VE İNŞ.A.Ş.</t>
  </si>
  <si>
    <t>Burdur</t>
  </si>
  <si>
    <t>DİBAZ MERMER GRANİT BAZALT ÜRÜNLERİ İŞLETMECİLİĞİ SAN. TİC. A.Ş.</t>
  </si>
  <si>
    <t>DÜNYA MADENCİLİK VE İNŞ. SAN. TİC. A.Ş.</t>
  </si>
  <si>
    <t>İLTAŞ İNŞAAT GIDA MADENCİLİK TEKSTİL ELEKTRONİK SAĞLIK İTH. İHR. SAN. VE TİC. A.Ş.</t>
  </si>
  <si>
    <t>LAÇİN AGREGA İŞL. VE MAD. TİC. LTD. ŞTİ.</t>
  </si>
  <si>
    <t>MODÜLMER MODÜL MERMER SAN.VE TİC.A.Ş.</t>
  </si>
  <si>
    <t>ŞAHİN KARDEŞLER ELEKTRİK VE MERMER SANAYİ TAAH. VE TİC. LTD. ŞTİ.</t>
  </si>
  <si>
    <t>ÇALDAĞ NİKEL MADENCİLİK SANAYİ VE TİCARET A.Ş.</t>
  </si>
  <si>
    <t>KARSOM SU ÜRÜNLERİ TİC. LTD. ŞTİ.</t>
  </si>
  <si>
    <t>BEŞLER TARIM HAYV. TAŞ. SAN. VE TİC. A.Ş.</t>
  </si>
  <si>
    <t>DİĞER HAYVANLARIN YETİŞTIRİLMESİ; BAŞKA YERDE SINIFLANDIRILMAMIŞ HAYVANSAL ÜRÜNLERİN ÜRETİMİ</t>
  </si>
  <si>
    <t>KOÇLAR YEM SAN.VE TİC. LTD. ŞTİ.</t>
  </si>
  <si>
    <t>TARSUS FİDE TOHUMCULUK TARIM ÜRÜNLERİ SAN. VE TİC. LTD. ŞTİ.</t>
  </si>
  <si>
    <t>30/11/2020 - 517511</t>
  </si>
  <si>
    <t>MİDYAT KAYMAKAMLIĞI</t>
  </si>
  <si>
    <t>Pekmez İşleme 180.000 KG/YIL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</si>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</sst>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gray0625"/>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0" fontId="0" fillId="0" borderId="0" xfId="0" applyAlignment="1">
      <alignment horizontal="left" vertical="center" wrapText="1"/>
    </xf>
    <xf numFmtId="49" fontId="0" fillId="0" borderId="0" xfId="0" applyNumberFormat="1" applyAlignment="1">
      <alignment vertical="center" wrapText="1"/>
    </xf>
    <xf numFmtId="49" fontId="0" fillId="0" borderId="0" xfId="0" applyNumberFormat="1" applyBorder="1" applyAlignment="1">
      <alignment horizontal="left" vertical="center" indent="9"/>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49" fontId="0" fillId="0" borderId="6" xfId="0" applyNumberFormat="1" applyBorder="1" applyAlignment="1">
      <alignment horizontal="left" vertical="center" indent="9"/>
    </xf>
    <xf numFmtId="0" fontId="8" fillId="0" borderId="10" xfId="0" applyFont="1" applyBorder="1" applyAlignment="1">
      <alignment horizontal="center" vertical="center" wrapText="1"/>
    </xf>
    <xf numFmtId="2" fontId="8" fillId="0" borderId="10"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0" fillId="0" borderId="10" xfId="0" applyBorder="1" applyAlignment="1">
      <alignment horizontal="right" vertical="center" indent="1"/>
    </xf>
    <xf numFmtId="2" fontId="0" fillId="0" borderId="10" xfId="0" applyNumberFormat="1" applyBorder="1" applyAlignment="1">
      <alignment horizontal="left" vertical="center" wrapText="1"/>
    </xf>
    <xf numFmtId="14" fontId="0" fillId="0" borderId="10" xfId="0" applyNumberFormat="1" applyBorder="1" applyAlignment="1">
      <alignment horizontal="center" vertical="center"/>
    </xf>
    <xf numFmtId="1" fontId="0" fillId="0" borderId="10" xfId="0" applyNumberFormat="1" applyBorder="1" applyAlignment="1">
      <alignment horizontal="right" vertical="center" indent="1"/>
    </xf>
    <xf numFmtId="0" fontId="0" fillId="0" borderId="10" xfId="0" applyBorder="1" applyAlignment="1">
      <alignment vertical="center" wrapText="1"/>
    </xf>
    <xf numFmtId="3" fontId="0" fillId="0" borderId="10" xfId="0" applyNumberFormat="1" applyBorder="1" applyAlignment="1">
      <alignment horizontal="right" vertical="center" indent="1"/>
    </xf>
    <xf numFmtId="2" fontId="0" fillId="0" borderId="0" xfId="0" applyNumberFormat="1" applyAlignment="1">
      <alignment vertical="center" wrapText="1"/>
    </xf>
    <xf numFmtId="0" fontId="0" fillId="0" borderId="0" xfId="0"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0" xfId="0" applyFont="1" applyAlignment="1">
      <alignment horizontal="center" vertical="center"/>
    </xf>
    <xf numFmtId="0" fontId="7" fillId="0" borderId="9" xfId="0" applyFont="1" applyBorder="1" applyAlignment="1">
      <alignment horizontal="left" vertical="center"/>
    </xf>
    <xf numFmtId="0" fontId="8" fillId="0" borderId="11" xfId="0" applyFont="1" applyBorder="1" applyAlignment="1">
      <alignment horizontal="right" vertical="center" indent="1"/>
    </xf>
    <xf numFmtId="0" fontId="8" fillId="0" borderId="12" xfId="0" applyFont="1" applyBorder="1" applyAlignment="1">
      <alignment horizontal="right" vertical="center" indent="1"/>
    </xf>
    <xf numFmtId="0" fontId="8" fillId="0" borderId="13"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14"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D39C-C2CC-463D-BA43-E2B86341204F}">
  <sheetPr codeName="Sheet2"/>
  <dimension ref="B2:O20001"/>
  <sheetViews>
    <sheetView showGridLines="0" workbookViewId="0"/>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65" t="e">
        <f>+Taslak!A7</f>
        <v>#REF!</v>
      </c>
      <c r="C2" s="65"/>
      <c r="D2" s="65"/>
      <c r="E2" s="65"/>
      <c r="F2" s="65"/>
      <c r="G2" s="65"/>
      <c r="H2" s="65"/>
      <c r="I2" s="65"/>
      <c r="J2" s="65"/>
      <c r="K2" s="65"/>
      <c r="L2" s="65"/>
      <c r="M2" s="65"/>
      <c r="N2" s="65"/>
      <c r="O2" s="20"/>
    </row>
    <row r="4" spans="2:15" ht="24" customHeight="1" x14ac:dyDescent="0.25">
      <c r="B4" s="74" t="str">
        <f ca="1">+Taslak!D3</f>
        <v>Rapor Tarihi : 21.12.2020</v>
      </c>
      <c r="C4" s="74"/>
      <c r="D4" s="74"/>
      <c r="E4" s="74"/>
      <c r="F4" s="74"/>
      <c r="G4" s="74"/>
      <c r="H4" s="74"/>
      <c r="I4" s="74"/>
      <c r="J4" s="74"/>
      <c r="K4" s="74"/>
      <c r="L4" s="74"/>
      <c r="M4" s="74"/>
      <c r="N4" s="74"/>
    </row>
    <row r="5" spans="2:15" s="2" customFormat="1" ht="19.5" customHeight="1" x14ac:dyDescent="0.25">
      <c r="B5" s="66" t="s">
        <v>4</v>
      </c>
      <c r="C5" s="66" t="s">
        <v>5</v>
      </c>
      <c r="D5" s="22"/>
      <c r="E5" s="22"/>
      <c r="F5" s="22"/>
      <c r="G5" s="67" t="s">
        <v>18</v>
      </c>
      <c r="H5" s="68"/>
      <c r="I5" s="68"/>
      <c r="J5" s="68"/>
      <c r="K5" s="69"/>
      <c r="L5" s="66" t="s">
        <v>14</v>
      </c>
      <c r="M5" s="66" t="s">
        <v>15</v>
      </c>
      <c r="N5" s="66" t="s">
        <v>16</v>
      </c>
      <c r="O5" s="66" t="s">
        <v>17</v>
      </c>
    </row>
    <row r="6" spans="2:15" s="3" customFormat="1" ht="19.5" customHeight="1" x14ac:dyDescent="0.25">
      <c r="B6" s="66"/>
      <c r="C6" s="66"/>
      <c r="D6" s="21" t="s">
        <v>6</v>
      </c>
      <c r="E6" s="21" t="s">
        <v>7</v>
      </c>
      <c r="F6" s="21" t="s">
        <v>8</v>
      </c>
      <c r="G6" s="21" t="s">
        <v>9</v>
      </c>
      <c r="H6" s="21" t="s">
        <v>10</v>
      </c>
      <c r="I6" s="21" t="s">
        <v>11</v>
      </c>
      <c r="J6" s="21" t="s">
        <v>12</v>
      </c>
      <c r="K6" s="21" t="s">
        <v>13</v>
      </c>
      <c r="L6" s="66"/>
      <c r="M6" s="66"/>
      <c r="N6" s="66"/>
      <c r="O6" s="66"/>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1" t="s">
        <v>20</v>
      </c>
      <c r="C9" s="72"/>
      <c r="D9" s="72"/>
      <c r="E9" s="72"/>
      <c r="F9" s="72"/>
      <c r="G9" s="72"/>
      <c r="H9" s="72"/>
      <c r="I9" s="72"/>
      <c r="J9" s="72"/>
      <c r="K9" s="73"/>
      <c r="L9" s="14">
        <f>SUM(L7:L8)</f>
        <v>0</v>
      </c>
      <c r="M9" s="14">
        <f>SUM(M7:M8)</f>
        <v>0</v>
      </c>
      <c r="N9" s="14">
        <f>SUM(N7:N8)</f>
        <v>0</v>
      </c>
      <c r="O9" s="16"/>
    </row>
    <row r="10" spans="2:15" ht="36" customHeight="1" x14ac:dyDescent="0.25">
      <c r="B10" s="70" t="s">
        <v>27</v>
      </c>
      <c r="C10" s="70"/>
      <c r="D10" s="70"/>
      <c r="E10" s="70"/>
      <c r="F10" s="70"/>
      <c r="G10" s="70"/>
      <c r="H10" s="70"/>
      <c r="I10" s="70"/>
      <c r="J10" s="70"/>
      <c r="K10" s="70"/>
      <c r="L10" s="70"/>
      <c r="M10" s="70"/>
      <c r="N10" s="70"/>
      <c r="O10" s="70"/>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19</v>
      </c>
      <c r="C20001" s="23" t="s">
        <v>19</v>
      </c>
      <c r="D20001" s="6" t="s">
        <v>19</v>
      </c>
      <c r="E20001" s="6" t="s">
        <v>19</v>
      </c>
      <c r="F20001" s="6" t="s">
        <v>19</v>
      </c>
      <c r="G20001" s="6" t="s">
        <v>19</v>
      </c>
      <c r="H20001" s="5" t="s">
        <v>19</v>
      </c>
      <c r="I20001" s="5" t="s">
        <v>19</v>
      </c>
      <c r="J20001" s="5" t="s">
        <v>19</v>
      </c>
      <c r="K20001" s="5" t="s">
        <v>19</v>
      </c>
      <c r="L20001" s="15" t="s">
        <v>19</v>
      </c>
      <c r="M20001" s="15" t="s">
        <v>19</v>
      </c>
      <c r="N20001" s="15" t="s">
        <v>19</v>
      </c>
      <c r="O20001" s="7" t="s">
        <v>19</v>
      </c>
    </row>
  </sheetData>
  <mergeCells count="11">
    <mergeCell ref="O5:O6"/>
    <mergeCell ref="G5:K5"/>
    <mergeCell ref="B10:O10"/>
    <mergeCell ref="B9:K9"/>
    <mergeCell ref="B4:N4"/>
    <mergeCell ref="B2:N2"/>
    <mergeCell ref="B5:B6"/>
    <mergeCell ref="C5:C6"/>
    <mergeCell ref="L5:L6"/>
    <mergeCell ref="M5:M6"/>
    <mergeCell ref="N5: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9CBB-428C-4282-9CEA-D9114A65AB9C}">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21</v>
      </c>
      <c r="B1" s="17" t="e">
        <f>+#REF!</f>
        <v>#REF!</v>
      </c>
      <c r="C1" s="18" t="e">
        <f>TEXT(B1,"gg.aa.yyyy")</f>
        <v>#REF!</v>
      </c>
    </row>
    <row r="2" spans="1:4" x14ac:dyDescent="0.25">
      <c r="A2" t="s">
        <v>22</v>
      </c>
      <c r="B2" s="17" t="e">
        <f>+#REF!</f>
        <v>#REF!</v>
      </c>
      <c r="C2" s="18" t="e">
        <f t="shared" ref="C2:C3" si="0">TEXT(B2,"gg.aa.yyyy")</f>
        <v>#REF!</v>
      </c>
      <c r="D2" s="19" t="e">
        <f>C1&amp;" - "&amp;C2</f>
        <v>#REF!</v>
      </c>
    </row>
    <row r="3" spans="1:4" x14ac:dyDescent="0.25">
      <c r="A3" t="s">
        <v>23</v>
      </c>
      <c r="B3" s="17">
        <f ca="1">TODAY()</f>
        <v>44186</v>
      </c>
      <c r="C3" s="18" t="str">
        <f t="shared" ca="1" si="0"/>
        <v>21.12.2020</v>
      </c>
      <c r="D3" s="19" t="str">
        <f ca="1">A3&amp;C3</f>
        <v>Rapor Tarihi : 21.12.2020</v>
      </c>
    </row>
    <row r="5" spans="1:4" x14ac:dyDescent="0.25">
      <c r="A5" t="s">
        <v>24</v>
      </c>
    </row>
    <row r="7" spans="1:4" x14ac:dyDescent="0.25">
      <c r="A7" s="19" t="e">
        <f>D2&amp;A5</f>
        <v>#REF!</v>
      </c>
    </row>
    <row r="10" spans="1:4" x14ac:dyDescent="0.25">
      <c r="A10" s="19" t="e">
        <f>D2&amp;" Tarihleri Arasında Düzenlenmiş"</f>
        <v>#REF!</v>
      </c>
    </row>
    <row r="11" spans="1:4" x14ac:dyDescent="0.25">
      <c r="A11" t="s">
        <v>25</v>
      </c>
    </row>
    <row r="12" spans="1:4" x14ac:dyDescent="0.25">
      <c r="A12" t="s">
        <v>26</v>
      </c>
    </row>
    <row r="13" spans="1:4" x14ac:dyDescent="0.25">
      <c r="A13" t="s">
        <v>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5E9B-A412-44B2-ADE2-31B43325C2EB}">
  <sheetPr codeName="Sheet5">
    <pageSetUpPr fitToPage="1"/>
  </sheetPr>
  <dimension ref="B1:N20987"/>
  <sheetViews>
    <sheetView showGridLines="0" tabSelected="1" zoomScale="70" zoomScaleNormal="70" workbookViewId="0"/>
  </sheetViews>
  <sheetFormatPr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6384" width="9.140625" style="1"/>
  </cols>
  <sheetData>
    <row r="1" spans="2:14" x14ac:dyDescent="0.25">
      <c r="D1" s="5" t="s">
        <v>4238</v>
      </c>
      <c r="E1" s="5" t="s">
        <v>4238</v>
      </c>
    </row>
    <row r="2" spans="2:14" ht="37.5" customHeight="1" x14ac:dyDescent="0.25">
      <c r="B2" s="65" t="s">
        <v>604</v>
      </c>
      <c r="C2" s="65"/>
      <c r="D2" s="65"/>
      <c r="E2" s="65"/>
      <c r="F2" s="65"/>
      <c r="G2" s="65"/>
      <c r="H2" s="65"/>
      <c r="I2" s="65"/>
      <c r="J2" s="65"/>
      <c r="K2" s="65"/>
      <c r="L2" s="65"/>
      <c r="M2" s="65"/>
      <c r="N2" s="65"/>
    </row>
    <row r="4" spans="2:14" ht="24" customHeight="1" x14ac:dyDescent="0.25">
      <c r="B4" s="74"/>
      <c r="C4" s="74"/>
      <c r="D4" s="74"/>
      <c r="E4" s="74"/>
      <c r="F4" s="74"/>
      <c r="G4" s="74"/>
      <c r="H4" s="74"/>
      <c r="I4" s="74"/>
      <c r="J4" s="74"/>
      <c r="K4" s="74"/>
      <c r="L4" s="74"/>
      <c r="M4" s="74"/>
      <c r="N4" s="74"/>
    </row>
    <row r="5" spans="2:14" s="2" customFormat="1" ht="19.5" customHeight="1" x14ac:dyDescent="0.25">
      <c r="B5" s="66" t="s">
        <v>4</v>
      </c>
      <c r="C5" s="66" t="s">
        <v>5</v>
      </c>
      <c r="D5" s="75" t="s">
        <v>6</v>
      </c>
      <c r="E5" s="75" t="s">
        <v>7</v>
      </c>
      <c r="F5" s="75" t="s">
        <v>8</v>
      </c>
      <c r="G5" s="67" t="s">
        <v>18</v>
      </c>
      <c r="H5" s="68"/>
      <c r="I5" s="68"/>
      <c r="J5" s="68"/>
      <c r="K5" s="69"/>
      <c r="L5" s="66" t="s">
        <v>14</v>
      </c>
      <c r="M5" s="66" t="s">
        <v>15</v>
      </c>
      <c r="N5" s="66" t="s">
        <v>16</v>
      </c>
    </row>
    <row r="6" spans="2:14" s="3" customFormat="1" ht="19.5" customHeight="1" x14ac:dyDescent="0.25">
      <c r="B6" s="66"/>
      <c r="C6" s="66"/>
      <c r="D6" s="76"/>
      <c r="E6" s="76"/>
      <c r="F6" s="76"/>
      <c r="G6" s="49" t="s">
        <v>9</v>
      </c>
      <c r="H6" s="49" t="s">
        <v>10</v>
      </c>
      <c r="I6" s="49" t="s">
        <v>11</v>
      </c>
      <c r="J6" s="49" t="s">
        <v>12</v>
      </c>
      <c r="K6" s="49" t="s">
        <v>13</v>
      </c>
      <c r="L6" s="66"/>
      <c r="M6" s="66"/>
      <c r="N6" s="66"/>
    </row>
    <row r="7" spans="2:14" ht="51.95" customHeight="1" x14ac:dyDescent="0.25">
      <c r="B7" s="8">
        <v>1</v>
      </c>
      <c r="C7" s="12" t="s">
        <v>605</v>
      </c>
      <c r="D7" s="9" t="s">
        <v>606</v>
      </c>
      <c r="E7" s="9" t="s">
        <v>607</v>
      </c>
      <c r="F7" s="9" t="s">
        <v>72</v>
      </c>
      <c r="G7" s="9" t="s">
        <v>608</v>
      </c>
      <c r="H7" s="10" t="s">
        <v>77</v>
      </c>
      <c r="I7" s="10" t="s">
        <v>0</v>
      </c>
      <c r="J7" s="10" t="s">
        <v>74</v>
      </c>
      <c r="K7" s="10" t="s">
        <v>609</v>
      </c>
      <c r="L7" s="13">
        <v>1204000</v>
      </c>
      <c r="M7" s="13">
        <v>0</v>
      </c>
      <c r="N7" s="13">
        <v>10</v>
      </c>
    </row>
    <row r="8" spans="2:14" ht="51.95" customHeight="1" x14ac:dyDescent="0.25">
      <c r="B8" s="8">
        <v>2</v>
      </c>
      <c r="C8" s="12" t="s">
        <v>610</v>
      </c>
      <c r="D8" s="9" t="s">
        <v>611</v>
      </c>
      <c r="E8" s="9" t="s">
        <v>612</v>
      </c>
      <c r="F8" s="9" t="s">
        <v>72</v>
      </c>
      <c r="G8" s="9" t="s">
        <v>613</v>
      </c>
      <c r="H8" s="10" t="s">
        <v>77</v>
      </c>
      <c r="I8" s="10" t="s">
        <v>1</v>
      </c>
      <c r="J8" s="10" t="s">
        <v>119</v>
      </c>
      <c r="K8" s="10" t="s">
        <v>614</v>
      </c>
      <c r="L8" s="13">
        <v>7275279</v>
      </c>
      <c r="M8" s="13">
        <v>186774</v>
      </c>
      <c r="N8" s="13">
        <v>25</v>
      </c>
    </row>
    <row r="9" spans="2:14" ht="63" x14ac:dyDescent="0.25">
      <c r="B9" s="8">
        <v>3</v>
      </c>
      <c r="C9" s="12" t="s">
        <v>615</v>
      </c>
      <c r="D9" s="9" t="s">
        <v>616</v>
      </c>
      <c r="E9" s="9" t="s">
        <v>617</v>
      </c>
      <c r="F9" s="9" t="s">
        <v>72</v>
      </c>
      <c r="G9" s="9" t="s">
        <v>618</v>
      </c>
      <c r="H9" s="10" t="s">
        <v>73</v>
      </c>
      <c r="I9" s="10" t="s">
        <v>1</v>
      </c>
      <c r="J9" s="10" t="s">
        <v>100</v>
      </c>
      <c r="K9" s="10" t="s">
        <v>619</v>
      </c>
      <c r="L9" s="13">
        <v>8167833</v>
      </c>
      <c r="M9" s="13">
        <v>705654</v>
      </c>
      <c r="N9" s="13">
        <v>25</v>
      </c>
    </row>
    <row r="10" spans="2:14" ht="78.75" x14ac:dyDescent="0.25">
      <c r="B10" s="8">
        <v>4</v>
      </c>
      <c r="C10" s="12" t="s">
        <v>620</v>
      </c>
      <c r="D10" s="9" t="s">
        <v>621</v>
      </c>
      <c r="E10" s="9" t="s">
        <v>622</v>
      </c>
      <c r="F10" s="9" t="s">
        <v>88</v>
      </c>
      <c r="G10" s="9" t="s">
        <v>623</v>
      </c>
      <c r="H10" s="10" t="s">
        <v>78</v>
      </c>
      <c r="I10" s="10" t="s">
        <v>1</v>
      </c>
      <c r="J10" s="10" t="s">
        <v>624</v>
      </c>
      <c r="K10" s="10" t="s">
        <v>625</v>
      </c>
      <c r="L10" s="13">
        <v>10347880</v>
      </c>
      <c r="M10" s="13">
        <v>230449</v>
      </c>
      <c r="N10" s="13">
        <v>30</v>
      </c>
    </row>
    <row r="11" spans="2:14" ht="63" x14ac:dyDescent="0.25">
      <c r="B11" s="8">
        <v>5</v>
      </c>
      <c r="C11" s="12" t="s">
        <v>626</v>
      </c>
      <c r="D11" s="9" t="s">
        <v>627</v>
      </c>
      <c r="E11" s="9" t="s">
        <v>628</v>
      </c>
      <c r="F11" s="9" t="s">
        <v>88</v>
      </c>
      <c r="G11" s="9" t="s">
        <v>629</v>
      </c>
      <c r="H11" s="10" t="s">
        <v>73</v>
      </c>
      <c r="I11" s="10" t="s">
        <v>2</v>
      </c>
      <c r="J11" s="10" t="s">
        <v>630</v>
      </c>
      <c r="K11" s="10" t="s">
        <v>631</v>
      </c>
      <c r="L11" s="13">
        <v>21853657</v>
      </c>
      <c r="M11" s="13">
        <v>1079537.1200000001</v>
      </c>
      <c r="N11" s="13">
        <v>90</v>
      </c>
    </row>
    <row r="12" spans="2:14" ht="51.95" customHeight="1" x14ac:dyDescent="0.25">
      <c r="B12" s="8">
        <v>6</v>
      </c>
      <c r="C12" s="12" t="s">
        <v>632</v>
      </c>
      <c r="D12" s="9" t="s">
        <v>633</v>
      </c>
      <c r="E12" s="9" t="s">
        <v>628</v>
      </c>
      <c r="F12" s="9" t="s">
        <v>72</v>
      </c>
      <c r="G12" s="9" t="s">
        <v>634</v>
      </c>
      <c r="H12" s="10" t="s">
        <v>77</v>
      </c>
      <c r="I12" s="10" t="s">
        <v>0</v>
      </c>
      <c r="J12" s="10" t="s">
        <v>82</v>
      </c>
      <c r="K12" s="10" t="s">
        <v>635</v>
      </c>
      <c r="L12" s="13">
        <v>6777755</v>
      </c>
      <c r="M12" s="13">
        <v>403500</v>
      </c>
      <c r="N12" s="13">
        <v>15</v>
      </c>
    </row>
    <row r="13" spans="2:14" ht="51.95" customHeight="1" x14ac:dyDescent="0.25">
      <c r="B13" s="8">
        <v>7</v>
      </c>
      <c r="C13" s="12" t="s">
        <v>636</v>
      </c>
      <c r="D13" s="9" t="s">
        <v>637</v>
      </c>
      <c r="E13" s="9" t="s">
        <v>628</v>
      </c>
      <c r="F13" s="9" t="s">
        <v>72</v>
      </c>
      <c r="G13" s="9" t="s">
        <v>634</v>
      </c>
      <c r="H13" s="10" t="s">
        <v>73</v>
      </c>
      <c r="I13" s="10" t="s">
        <v>0</v>
      </c>
      <c r="J13" s="10" t="s">
        <v>82</v>
      </c>
      <c r="K13" s="10" t="s">
        <v>638</v>
      </c>
      <c r="L13" s="13">
        <v>1280355</v>
      </c>
      <c r="M13" s="13">
        <v>150000</v>
      </c>
      <c r="N13" s="13">
        <v>3</v>
      </c>
    </row>
    <row r="14" spans="2:14" ht="51.95" customHeight="1" x14ac:dyDescent="0.25">
      <c r="B14" s="8">
        <v>8</v>
      </c>
      <c r="C14" s="12" t="s">
        <v>639</v>
      </c>
      <c r="D14" s="9" t="s">
        <v>640</v>
      </c>
      <c r="E14" s="9" t="s">
        <v>628</v>
      </c>
      <c r="F14" s="9" t="s">
        <v>72</v>
      </c>
      <c r="G14" s="9" t="s">
        <v>634</v>
      </c>
      <c r="H14" s="10" t="s">
        <v>73</v>
      </c>
      <c r="I14" s="10" t="s">
        <v>0</v>
      </c>
      <c r="J14" s="10" t="s">
        <v>82</v>
      </c>
      <c r="K14" s="10" t="s">
        <v>641</v>
      </c>
      <c r="L14" s="13">
        <v>2343081</v>
      </c>
      <c r="M14" s="13">
        <v>288000</v>
      </c>
      <c r="N14" s="13">
        <v>8</v>
      </c>
    </row>
    <row r="15" spans="2:14" ht="51.95" customHeight="1" x14ac:dyDescent="0.25">
      <c r="B15" s="8">
        <v>9</v>
      </c>
      <c r="C15" s="12" t="s">
        <v>642</v>
      </c>
      <c r="D15" s="9" t="s">
        <v>643</v>
      </c>
      <c r="E15" s="9" t="s">
        <v>644</v>
      </c>
      <c r="F15" s="9" t="s">
        <v>72</v>
      </c>
      <c r="G15" s="9" t="s">
        <v>634</v>
      </c>
      <c r="H15" s="10" t="s">
        <v>73</v>
      </c>
      <c r="I15" s="10" t="s">
        <v>0</v>
      </c>
      <c r="J15" s="10" t="s">
        <v>82</v>
      </c>
      <c r="K15" s="10" t="s">
        <v>645</v>
      </c>
      <c r="L15" s="13">
        <v>1627140</v>
      </c>
      <c r="M15" s="13">
        <v>200000</v>
      </c>
      <c r="N15" s="13">
        <v>10</v>
      </c>
    </row>
    <row r="16" spans="2:14" ht="51.95" customHeight="1" x14ac:dyDescent="0.25">
      <c r="B16" s="8">
        <v>10</v>
      </c>
      <c r="C16" s="12" t="s">
        <v>646</v>
      </c>
      <c r="D16" s="9" t="s">
        <v>647</v>
      </c>
      <c r="E16" s="9" t="s">
        <v>648</v>
      </c>
      <c r="F16" s="9" t="s">
        <v>72</v>
      </c>
      <c r="G16" s="9" t="s">
        <v>649</v>
      </c>
      <c r="H16" s="10" t="s">
        <v>73</v>
      </c>
      <c r="I16" s="10" t="s">
        <v>0</v>
      </c>
      <c r="J16" s="10" t="s">
        <v>74</v>
      </c>
      <c r="K16" s="10" t="s">
        <v>650</v>
      </c>
      <c r="L16" s="13">
        <v>552584</v>
      </c>
      <c r="M16" s="13">
        <v>0</v>
      </c>
      <c r="N16" s="13">
        <v>0</v>
      </c>
    </row>
    <row r="17" spans="2:14" ht="63" x14ac:dyDescent="0.25">
      <c r="B17" s="8">
        <v>11</v>
      </c>
      <c r="C17" s="12" t="s">
        <v>651</v>
      </c>
      <c r="D17" s="9" t="s">
        <v>652</v>
      </c>
      <c r="E17" s="9" t="s">
        <v>653</v>
      </c>
      <c r="F17" s="9" t="s">
        <v>72</v>
      </c>
      <c r="G17" s="9" t="s">
        <v>654</v>
      </c>
      <c r="H17" s="10" t="s">
        <v>73</v>
      </c>
      <c r="I17" s="10" t="s">
        <v>2</v>
      </c>
      <c r="J17" s="10" t="s">
        <v>655</v>
      </c>
      <c r="K17" s="10" t="s">
        <v>656</v>
      </c>
      <c r="L17" s="13">
        <v>2700044</v>
      </c>
      <c r="M17" s="13">
        <v>26036</v>
      </c>
      <c r="N17" s="13">
        <v>15</v>
      </c>
    </row>
    <row r="18" spans="2:14" ht="51.95" customHeight="1" x14ac:dyDescent="0.25">
      <c r="B18" s="8">
        <v>12</v>
      </c>
      <c r="C18" s="12" t="s">
        <v>657</v>
      </c>
      <c r="D18" s="9" t="s">
        <v>658</v>
      </c>
      <c r="E18" s="9" t="s">
        <v>659</v>
      </c>
      <c r="F18" s="9" t="s">
        <v>72</v>
      </c>
      <c r="G18" s="9" t="s">
        <v>660</v>
      </c>
      <c r="H18" s="10" t="s">
        <v>661</v>
      </c>
      <c r="I18" s="10" t="s">
        <v>661</v>
      </c>
      <c r="J18" s="10" t="s">
        <v>662</v>
      </c>
      <c r="K18" s="10" t="s">
        <v>663</v>
      </c>
      <c r="L18" s="13">
        <v>0</v>
      </c>
      <c r="M18" s="13">
        <v>0</v>
      </c>
      <c r="N18" s="13">
        <v>120</v>
      </c>
    </row>
    <row r="19" spans="2:14" ht="51.95" customHeight="1" x14ac:dyDescent="0.25">
      <c r="B19" s="8">
        <v>13</v>
      </c>
      <c r="C19" s="12" t="s">
        <v>664</v>
      </c>
      <c r="D19" s="9" t="s">
        <v>665</v>
      </c>
      <c r="E19" s="9" t="s">
        <v>644</v>
      </c>
      <c r="F19" s="9" t="s">
        <v>72</v>
      </c>
      <c r="G19" s="9" t="s">
        <v>666</v>
      </c>
      <c r="H19" s="10" t="s">
        <v>77</v>
      </c>
      <c r="I19" s="10" t="s">
        <v>3</v>
      </c>
      <c r="J19" s="10" t="s">
        <v>167</v>
      </c>
      <c r="K19" s="10" t="s">
        <v>667</v>
      </c>
      <c r="L19" s="13">
        <v>23984500</v>
      </c>
      <c r="M19" s="13">
        <v>0</v>
      </c>
      <c r="N19" s="13">
        <v>70</v>
      </c>
    </row>
    <row r="20" spans="2:14" ht="63" x14ac:dyDescent="0.25">
      <c r="B20" s="8">
        <v>14</v>
      </c>
      <c r="C20" s="12" t="s">
        <v>668</v>
      </c>
      <c r="D20" s="9" t="s">
        <v>669</v>
      </c>
      <c r="E20" s="9" t="s">
        <v>117</v>
      </c>
      <c r="F20" s="9" t="s">
        <v>72</v>
      </c>
      <c r="G20" s="9" t="s">
        <v>660</v>
      </c>
      <c r="H20" s="10" t="s">
        <v>73</v>
      </c>
      <c r="I20" s="10" t="s">
        <v>1</v>
      </c>
      <c r="J20" s="10" t="s">
        <v>670</v>
      </c>
      <c r="K20" s="10" t="s">
        <v>671</v>
      </c>
      <c r="L20" s="13">
        <v>2066370</v>
      </c>
      <c r="M20" s="13">
        <v>0</v>
      </c>
      <c r="N20" s="13">
        <v>185</v>
      </c>
    </row>
    <row r="21" spans="2:14" ht="78.75" x14ac:dyDescent="0.25">
      <c r="B21" s="8">
        <v>15</v>
      </c>
      <c r="C21" s="12" t="s">
        <v>672</v>
      </c>
      <c r="D21" s="9" t="s">
        <v>673</v>
      </c>
      <c r="E21" s="9" t="s">
        <v>117</v>
      </c>
      <c r="F21" s="9" t="s">
        <v>72</v>
      </c>
      <c r="G21" s="9" t="s">
        <v>660</v>
      </c>
      <c r="H21" s="10" t="s">
        <v>73</v>
      </c>
      <c r="I21" s="10" t="s">
        <v>1</v>
      </c>
      <c r="J21" s="10" t="s">
        <v>674</v>
      </c>
      <c r="K21" s="10" t="s">
        <v>675</v>
      </c>
      <c r="L21" s="13">
        <v>2009370</v>
      </c>
      <c r="M21" s="13">
        <v>0</v>
      </c>
      <c r="N21" s="13">
        <v>220</v>
      </c>
    </row>
    <row r="22" spans="2:14" ht="78.75" x14ac:dyDescent="0.25">
      <c r="B22" s="8">
        <v>16</v>
      </c>
      <c r="C22" s="12" t="s">
        <v>676</v>
      </c>
      <c r="D22" s="9" t="s">
        <v>677</v>
      </c>
      <c r="E22" s="9" t="s">
        <v>628</v>
      </c>
      <c r="F22" s="9" t="s">
        <v>72</v>
      </c>
      <c r="G22" s="9" t="s">
        <v>678</v>
      </c>
      <c r="H22" s="10" t="s">
        <v>77</v>
      </c>
      <c r="I22" s="10" t="s">
        <v>0</v>
      </c>
      <c r="J22" s="10" t="s">
        <v>82</v>
      </c>
      <c r="K22" s="10" t="s">
        <v>679</v>
      </c>
      <c r="L22" s="13">
        <v>12228062</v>
      </c>
      <c r="M22" s="13">
        <v>1272000</v>
      </c>
      <c r="N22" s="13">
        <v>20</v>
      </c>
    </row>
    <row r="23" spans="2:14" ht="51.95" customHeight="1" x14ac:dyDescent="0.25">
      <c r="B23" s="8">
        <v>17</v>
      </c>
      <c r="C23" s="12" t="s">
        <v>680</v>
      </c>
      <c r="D23" s="9" t="s">
        <v>681</v>
      </c>
      <c r="E23" s="9" t="s">
        <v>628</v>
      </c>
      <c r="F23" s="9" t="s">
        <v>72</v>
      </c>
      <c r="G23" s="9" t="s">
        <v>678</v>
      </c>
      <c r="H23" s="10" t="s">
        <v>73</v>
      </c>
      <c r="I23" s="10" t="s">
        <v>0</v>
      </c>
      <c r="J23" s="10" t="s">
        <v>82</v>
      </c>
      <c r="K23" s="10" t="s">
        <v>682</v>
      </c>
      <c r="L23" s="13">
        <v>1601492</v>
      </c>
      <c r="M23" s="13">
        <v>156900</v>
      </c>
      <c r="N23" s="13">
        <v>10</v>
      </c>
    </row>
    <row r="24" spans="2:14" ht="51.95" customHeight="1" x14ac:dyDescent="0.25">
      <c r="B24" s="8">
        <v>18</v>
      </c>
      <c r="C24" s="12" t="s">
        <v>683</v>
      </c>
      <c r="D24" s="9" t="s">
        <v>684</v>
      </c>
      <c r="E24" s="9" t="s">
        <v>175</v>
      </c>
      <c r="F24" s="9" t="s">
        <v>72</v>
      </c>
      <c r="G24" s="9" t="s">
        <v>649</v>
      </c>
      <c r="H24" s="10" t="s">
        <v>73</v>
      </c>
      <c r="I24" s="10" t="s">
        <v>0</v>
      </c>
      <c r="J24" s="10" t="s">
        <v>74</v>
      </c>
      <c r="K24" s="10" t="s">
        <v>650</v>
      </c>
      <c r="L24" s="13">
        <v>3250000</v>
      </c>
      <c r="M24" s="13">
        <v>0</v>
      </c>
      <c r="N24" s="13">
        <v>0</v>
      </c>
    </row>
    <row r="25" spans="2:14" ht="78.75" x14ac:dyDescent="0.25">
      <c r="B25" s="8">
        <v>19</v>
      </c>
      <c r="C25" s="12" t="s">
        <v>685</v>
      </c>
      <c r="D25" s="9" t="s">
        <v>686</v>
      </c>
      <c r="E25" s="9" t="s">
        <v>628</v>
      </c>
      <c r="F25" s="9" t="s">
        <v>72</v>
      </c>
      <c r="G25" s="9" t="s">
        <v>687</v>
      </c>
      <c r="H25" s="10" t="s">
        <v>77</v>
      </c>
      <c r="I25" s="10" t="s">
        <v>0</v>
      </c>
      <c r="J25" s="10" t="s">
        <v>82</v>
      </c>
      <c r="K25" s="10" t="s">
        <v>688</v>
      </c>
      <c r="L25" s="13">
        <v>2050203</v>
      </c>
      <c r="M25" s="13">
        <v>219000</v>
      </c>
      <c r="N25" s="13">
        <v>8</v>
      </c>
    </row>
    <row r="26" spans="2:14" ht="51.95" customHeight="1" x14ac:dyDescent="0.25">
      <c r="B26" s="8">
        <v>20</v>
      </c>
      <c r="C26" s="12" t="s">
        <v>689</v>
      </c>
      <c r="D26" s="9" t="s">
        <v>690</v>
      </c>
      <c r="E26" s="9" t="s">
        <v>612</v>
      </c>
      <c r="F26" s="9" t="s">
        <v>72</v>
      </c>
      <c r="G26" s="9" t="s">
        <v>678</v>
      </c>
      <c r="H26" s="10" t="s">
        <v>77</v>
      </c>
      <c r="I26" s="10" t="s">
        <v>1</v>
      </c>
      <c r="J26" s="10" t="s">
        <v>119</v>
      </c>
      <c r="K26" s="10" t="s">
        <v>691</v>
      </c>
      <c r="L26" s="13">
        <v>6100000</v>
      </c>
      <c r="M26" s="13">
        <v>709075</v>
      </c>
      <c r="N26" s="13">
        <v>20</v>
      </c>
    </row>
    <row r="27" spans="2:14" ht="63" x14ac:dyDescent="0.25">
      <c r="B27" s="8">
        <v>21</v>
      </c>
      <c r="C27" s="12" t="s">
        <v>692</v>
      </c>
      <c r="D27" s="9" t="s">
        <v>693</v>
      </c>
      <c r="E27" s="9" t="s">
        <v>617</v>
      </c>
      <c r="F27" s="9" t="s">
        <v>72</v>
      </c>
      <c r="G27" s="9" t="s">
        <v>694</v>
      </c>
      <c r="H27" s="10" t="s">
        <v>121</v>
      </c>
      <c r="I27" s="10" t="s">
        <v>0</v>
      </c>
      <c r="J27" s="10" t="s">
        <v>82</v>
      </c>
      <c r="K27" s="10" t="s">
        <v>695</v>
      </c>
      <c r="L27" s="13">
        <v>18757190</v>
      </c>
      <c r="M27" s="13">
        <v>230000</v>
      </c>
      <c r="N27" s="13">
        <v>15</v>
      </c>
    </row>
    <row r="28" spans="2:14" ht="51.95" customHeight="1" x14ac:dyDescent="0.25">
      <c r="B28" s="8">
        <v>22</v>
      </c>
      <c r="C28" s="12" t="s">
        <v>696</v>
      </c>
      <c r="D28" s="9" t="s">
        <v>697</v>
      </c>
      <c r="E28" s="9" t="s">
        <v>698</v>
      </c>
      <c r="F28" s="9" t="s">
        <v>72</v>
      </c>
      <c r="G28" s="9" t="s">
        <v>634</v>
      </c>
      <c r="H28" s="10" t="s">
        <v>73</v>
      </c>
      <c r="I28" s="10" t="s">
        <v>0</v>
      </c>
      <c r="J28" s="10" t="s">
        <v>74</v>
      </c>
      <c r="K28" s="10" t="s">
        <v>699</v>
      </c>
      <c r="L28" s="13">
        <v>3575500</v>
      </c>
      <c r="M28" s="13">
        <v>0</v>
      </c>
      <c r="N28" s="13">
        <v>15</v>
      </c>
    </row>
    <row r="29" spans="2:14" ht="63" x14ac:dyDescent="0.25">
      <c r="B29" s="8">
        <v>23</v>
      </c>
      <c r="C29" s="12" t="s">
        <v>700</v>
      </c>
      <c r="D29" s="9" t="s">
        <v>701</v>
      </c>
      <c r="E29" s="9" t="s">
        <v>702</v>
      </c>
      <c r="F29" s="9" t="s">
        <v>72</v>
      </c>
      <c r="G29" s="9" t="s">
        <v>703</v>
      </c>
      <c r="H29" s="10" t="s">
        <v>78</v>
      </c>
      <c r="I29" s="10" t="s">
        <v>0</v>
      </c>
      <c r="J29" s="10" t="s">
        <v>82</v>
      </c>
      <c r="K29" s="10" t="s">
        <v>704</v>
      </c>
      <c r="L29" s="13">
        <v>1432000</v>
      </c>
      <c r="M29" s="13">
        <v>160000</v>
      </c>
      <c r="N29" s="13">
        <v>5</v>
      </c>
    </row>
    <row r="30" spans="2:14" ht="51.95" customHeight="1" x14ac:dyDescent="0.25">
      <c r="B30" s="8">
        <v>24</v>
      </c>
      <c r="C30" s="12" t="s">
        <v>705</v>
      </c>
      <c r="D30" s="9" t="s">
        <v>706</v>
      </c>
      <c r="E30" s="9" t="s">
        <v>612</v>
      </c>
      <c r="F30" s="9" t="s">
        <v>72</v>
      </c>
      <c r="G30" s="9" t="s">
        <v>707</v>
      </c>
      <c r="H30" s="10" t="s">
        <v>121</v>
      </c>
      <c r="I30" s="10" t="s">
        <v>3</v>
      </c>
      <c r="J30" s="10" t="s">
        <v>708</v>
      </c>
      <c r="K30" s="10" t="s">
        <v>709</v>
      </c>
      <c r="L30" s="13">
        <v>2360000</v>
      </c>
      <c r="M30" s="13">
        <v>0</v>
      </c>
      <c r="N30" s="13">
        <v>15</v>
      </c>
    </row>
    <row r="31" spans="2:14" ht="63" x14ac:dyDescent="0.25">
      <c r="B31" s="8">
        <v>25</v>
      </c>
      <c r="C31" s="12" t="s">
        <v>710</v>
      </c>
      <c r="D31" s="9" t="s">
        <v>711</v>
      </c>
      <c r="E31" s="9" t="s">
        <v>712</v>
      </c>
      <c r="F31" s="9" t="s">
        <v>72</v>
      </c>
      <c r="G31" s="9" t="s">
        <v>713</v>
      </c>
      <c r="H31" s="10" t="s">
        <v>73</v>
      </c>
      <c r="I31" s="10" t="s">
        <v>1</v>
      </c>
      <c r="J31" s="10" t="s">
        <v>118</v>
      </c>
      <c r="K31" s="10" t="s">
        <v>714</v>
      </c>
      <c r="L31" s="13">
        <v>1540000</v>
      </c>
      <c r="M31" s="13">
        <v>0</v>
      </c>
      <c r="N31" s="13">
        <v>17</v>
      </c>
    </row>
    <row r="32" spans="2:14" ht="51.95" customHeight="1" x14ac:dyDescent="0.25">
      <c r="B32" s="8">
        <v>26</v>
      </c>
      <c r="C32" s="12" t="s">
        <v>715</v>
      </c>
      <c r="D32" s="9" t="s">
        <v>716</v>
      </c>
      <c r="E32" s="9" t="s">
        <v>174</v>
      </c>
      <c r="F32" s="9" t="s">
        <v>72</v>
      </c>
      <c r="G32" s="9" t="s">
        <v>649</v>
      </c>
      <c r="H32" s="10" t="s">
        <v>73</v>
      </c>
      <c r="I32" s="10" t="s">
        <v>0</v>
      </c>
      <c r="J32" s="10" t="s">
        <v>74</v>
      </c>
      <c r="K32" s="10" t="s">
        <v>650</v>
      </c>
      <c r="L32" s="13">
        <v>29405000</v>
      </c>
      <c r="M32" s="13">
        <v>0</v>
      </c>
      <c r="N32" s="13">
        <v>0</v>
      </c>
    </row>
    <row r="33" spans="2:14" ht="51.95" customHeight="1" x14ac:dyDescent="0.25">
      <c r="B33" s="8">
        <v>27</v>
      </c>
      <c r="C33" s="12" t="s">
        <v>717</v>
      </c>
      <c r="D33" s="9" t="s">
        <v>718</v>
      </c>
      <c r="E33" s="9" t="s">
        <v>175</v>
      </c>
      <c r="F33" s="9" t="s">
        <v>72</v>
      </c>
      <c r="G33" s="9" t="s">
        <v>719</v>
      </c>
      <c r="H33" s="10" t="s">
        <v>77</v>
      </c>
      <c r="I33" s="10" t="s">
        <v>1</v>
      </c>
      <c r="J33" s="10" t="s">
        <v>167</v>
      </c>
      <c r="K33" s="10" t="s">
        <v>720</v>
      </c>
      <c r="L33" s="13">
        <v>2381000</v>
      </c>
      <c r="M33" s="13">
        <v>0</v>
      </c>
      <c r="N33" s="13">
        <v>15</v>
      </c>
    </row>
    <row r="34" spans="2:14" ht="63" x14ac:dyDescent="0.25">
      <c r="B34" s="8">
        <v>28</v>
      </c>
      <c r="C34" s="12" t="s">
        <v>721</v>
      </c>
      <c r="D34" s="9" t="s">
        <v>722</v>
      </c>
      <c r="E34" s="9" t="s">
        <v>723</v>
      </c>
      <c r="F34" s="9" t="s">
        <v>72</v>
      </c>
      <c r="G34" s="9" t="s">
        <v>724</v>
      </c>
      <c r="H34" s="10" t="s">
        <v>73</v>
      </c>
      <c r="I34" s="10" t="s">
        <v>1</v>
      </c>
      <c r="J34" s="10" t="s">
        <v>725</v>
      </c>
      <c r="K34" s="10" t="s">
        <v>726</v>
      </c>
      <c r="L34" s="13">
        <v>3624696</v>
      </c>
      <c r="M34" s="13">
        <v>30000</v>
      </c>
      <c r="N34" s="13">
        <v>15</v>
      </c>
    </row>
    <row r="35" spans="2:14" ht="78.75" x14ac:dyDescent="0.25">
      <c r="B35" s="8">
        <v>29</v>
      </c>
      <c r="C35" s="12" t="s">
        <v>727</v>
      </c>
      <c r="D35" s="9" t="s">
        <v>728</v>
      </c>
      <c r="E35" s="9" t="s">
        <v>612</v>
      </c>
      <c r="F35" s="9" t="s">
        <v>72</v>
      </c>
      <c r="G35" s="9" t="s">
        <v>687</v>
      </c>
      <c r="H35" s="10" t="s">
        <v>73</v>
      </c>
      <c r="I35" s="10" t="s">
        <v>0</v>
      </c>
      <c r="J35" s="10" t="s">
        <v>82</v>
      </c>
      <c r="K35" s="10" t="s">
        <v>729</v>
      </c>
      <c r="L35" s="13">
        <v>1460000</v>
      </c>
      <c r="M35" s="13">
        <v>98000</v>
      </c>
      <c r="N35" s="13">
        <v>5</v>
      </c>
    </row>
    <row r="36" spans="2:14" ht="51.95" customHeight="1" x14ac:dyDescent="0.25">
      <c r="B36" s="8">
        <v>30</v>
      </c>
      <c r="C36" s="12" t="s">
        <v>730</v>
      </c>
      <c r="D36" s="9" t="s">
        <v>731</v>
      </c>
      <c r="E36" s="9" t="s">
        <v>628</v>
      </c>
      <c r="F36" s="9" t="s">
        <v>72</v>
      </c>
      <c r="G36" s="9" t="s">
        <v>707</v>
      </c>
      <c r="H36" s="10" t="s">
        <v>73</v>
      </c>
      <c r="I36" s="10" t="s">
        <v>0</v>
      </c>
      <c r="J36" s="10" t="s">
        <v>74</v>
      </c>
      <c r="K36" s="10" t="s">
        <v>732</v>
      </c>
      <c r="L36" s="13">
        <v>9781720</v>
      </c>
      <c r="M36" s="13">
        <v>0</v>
      </c>
      <c r="N36" s="13">
        <v>20</v>
      </c>
    </row>
    <row r="37" spans="2:14" ht="51.95" customHeight="1" x14ac:dyDescent="0.25">
      <c r="B37" s="8">
        <v>31</v>
      </c>
      <c r="C37" s="12" t="s">
        <v>733</v>
      </c>
      <c r="D37" s="9" t="s">
        <v>734</v>
      </c>
      <c r="E37" s="9" t="s">
        <v>612</v>
      </c>
      <c r="F37" s="9" t="s">
        <v>72</v>
      </c>
      <c r="G37" s="9" t="s">
        <v>634</v>
      </c>
      <c r="H37" s="10" t="s">
        <v>99</v>
      </c>
      <c r="I37" s="10" t="s">
        <v>0</v>
      </c>
      <c r="J37" s="10" t="s">
        <v>82</v>
      </c>
      <c r="K37" s="10" t="s">
        <v>735</v>
      </c>
      <c r="L37" s="13">
        <v>7252000</v>
      </c>
      <c r="M37" s="13">
        <v>255000</v>
      </c>
      <c r="N37" s="13">
        <v>10</v>
      </c>
    </row>
    <row r="38" spans="2:14" ht="51.95" customHeight="1" x14ac:dyDescent="0.25">
      <c r="B38" s="8">
        <v>32</v>
      </c>
      <c r="C38" s="12" t="s">
        <v>736</v>
      </c>
      <c r="D38" s="9" t="s">
        <v>737</v>
      </c>
      <c r="E38" s="9" t="s">
        <v>723</v>
      </c>
      <c r="F38" s="9" t="s">
        <v>72</v>
      </c>
      <c r="G38" s="9" t="s">
        <v>634</v>
      </c>
      <c r="H38" s="10" t="s">
        <v>77</v>
      </c>
      <c r="I38" s="10" t="s">
        <v>0</v>
      </c>
      <c r="J38" s="10" t="s">
        <v>82</v>
      </c>
      <c r="K38" s="10" t="s">
        <v>738</v>
      </c>
      <c r="L38" s="13">
        <v>1248701</v>
      </c>
      <c r="M38" s="13">
        <v>69000</v>
      </c>
      <c r="N38" s="13">
        <v>2</v>
      </c>
    </row>
    <row r="39" spans="2:14" ht="51.95" customHeight="1" x14ac:dyDescent="0.25">
      <c r="B39" s="8">
        <v>33</v>
      </c>
      <c r="C39" s="12" t="s">
        <v>739</v>
      </c>
      <c r="D39" s="9" t="s">
        <v>740</v>
      </c>
      <c r="E39" s="9" t="s">
        <v>741</v>
      </c>
      <c r="F39" s="9" t="s">
        <v>72</v>
      </c>
      <c r="G39" s="9" t="s">
        <v>742</v>
      </c>
      <c r="H39" s="10" t="s">
        <v>78</v>
      </c>
      <c r="I39" s="10" t="s">
        <v>0</v>
      </c>
      <c r="J39" s="10" t="s">
        <v>76</v>
      </c>
      <c r="K39" s="10" t="s">
        <v>743</v>
      </c>
      <c r="L39" s="13">
        <v>19564900</v>
      </c>
      <c r="M39" s="13">
        <v>234435</v>
      </c>
      <c r="N39" s="13">
        <v>0</v>
      </c>
    </row>
    <row r="40" spans="2:14" ht="51.95" customHeight="1" x14ac:dyDescent="0.25">
      <c r="B40" s="8">
        <v>34</v>
      </c>
      <c r="C40" s="12" t="s">
        <v>744</v>
      </c>
      <c r="D40" s="9" t="s">
        <v>745</v>
      </c>
      <c r="E40" s="9" t="s">
        <v>723</v>
      </c>
      <c r="F40" s="9" t="s">
        <v>72</v>
      </c>
      <c r="G40" s="9" t="s">
        <v>746</v>
      </c>
      <c r="H40" s="10" t="s">
        <v>77</v>
      </c>
      <c r="I40" s="10" t="s">
        <v>2</v>
      </c>
      <c r="J40" s="10" t="s">
        <v>747</v>
      </c>
      <c r="K40" s="10" t="s">
        <v>748</v>
      </c>
      <c r="L40" s="13">
        <v>3500000</v>
      </c>
      <c r="M40" s="13">
        <v>0</v>
      </c>
      <c r="N40" s="13">
        <v>10</v>
      </c>
    </row>
    <row r="41" spans="2:14" ht="51.95" customHeight="1" x14ac:dyDescent="0.25">
      <c r="B41" s="8">
        <v>35</v>
      </c>
      <c r="C41" s="12" t="s">
        <v>749</v>
      </c>
      <c r="D41" s="9" t="s">
        <v>750</v>
      </c>
      <c r="E41" s="9" t="s">
        <v>751</v>
      </c>
      <c r="F41" s="9" t="s">
        <v>72</v>
      </c>
      <c r="G41" s="9" t="s">
        <v>752</v>
      </c>
      <c r="H41" s="10" t="s">
        <v>73</v>
      </c>
      <c r="I41" s="10" t="s">
        <v>0</v>
      </c>
      <c r="J41" s="10" t="s">
        <v>74</v>
      </c>
      <c r="K41" s="10" t="s">
        <v>753</v>
      </c>
      <c r="L41" s="13">
        <v>1806920</v>
      </c>
      <c r="M41" s="13">
        <v>0</v>
      </c>
      <c r="N41" s="13">
        <v>12</v>
      </c>
    </row>
    <row r="42" spans="2:14" ht="63" x14ac:dyDescent="0.25">
      <c r="B42" s="8">
        <v>36</v>
      </c>
      <c r="C42" s="12" t="s">
        <v>754</v>
      </c>
      <c r="D42" s="9" t="s">
        <v>755</v>
      </c>
      <c r="E42" s="9" t="s">
        <v>756</v>
      </c>
      <c r="F42" s="9" t="s">
        <v>72</v>
      </c>
      <c r="G42" s="9" t="s">
        <v>757</v>
      </c>
      <c r="H42" s="10" t="s">
        <v>73</v>
      </c>
      <c r="I42" s="10" t="s">
        <v>1</v>
      </c>
      <c r="J42" s="10" t="s">
        <v>758</v>
      </c>
      <c r="K42" s="10" t="s">
        <v>759</v>
      </c>
      <c r="L42" s="13">
        <v>8663100</v>
      </c>
      <c r="M42" s="13">
        <v>0</v>
      </c>
      <c r="N42" s="13">
        <v>5</v>
      </c>
    </row>
    <row r="43" spans="2:14" ht="51.95" customHeight="1" x14ac:dyDescent="0.25">
      <c r="B43" s="8">
        <v>37</v>
      </c>
      <c r="C43" s="12" t="s">
        <v>760</v>
      </c>
      <c r="D43" s="9" t="s">
        <v>761</v>
      </c>
      <c r="E43" s="9" t="s">
        <v>653</v>
      </c>
      <c r="F43" s="9" t="s">
        <v>72</v>
      </c>
      <c r="G43" s="9" t="s">
        <v>694</v>
      </c>
      <c r="H43" s="10" t="s">
        <v>77</v>
      </c>
      <c r="I43" s="10" t="s">
        <v>0</v>
      </c>
      <c r="J43" s="10" t="s">
        <v>82</v>
      </c>
      <c r="K43" s="10" t="s">
        <v>762</v>
      </c>
      <c r="L43" s="13">
        <v>1405229</v>
      </c>
      <c r="M43" s="13">
        <v>115581</v>
      </c>
      <c r="N43" s="13">
        <v>15</v>
      </c>
    </row>
    <row r="44" spans="2:14" ht="51.95" customHeight="1" x14ac:dyDescent="0.25">
      <c r="B44" s="8">
        <v>38</v>
      </c>
      <c r="C44" s="12" t="s">
        <v>763</v>
      </c>
      <c r="D44" s="9" t="s">
        <v>764</v>
      </c>
      <c r="E44" s="9" t="s">
        <v>644</v>
      </c>
      <c r="F44" s="9" t="s">
        <v>72</v>
      </c>
      <c r="G44" s="9" t="s">
        <v>765</v>
      </c>
      <c r="H44" s="10" t="s">
        <v>73</v>
      </c>
      <c r="I44" s="10" t="s">
        <v>2</v>
      </c>
      <c r="J44" s="10" t="s">
        <v>766</v>
      </c>
      <c r="K44" s="10" t="s">
        <v>767</v>
      </c>
      <c r="L44" s="13">
        <v>16406250</v>
      </c>
      <c r="M44" s="13">
        <v>0</v>
      </c>
      <c r="N44" s="13">
        <v>75</v>
      </c>
    </row>
    <row r="45" spans="2:14" ht="63" x14ac:dyDescent="0.25">
      <c r="B45" s="8">
        <v>39</v>
      </c>
      <c r="C45" s="12" t="s">
        <v>768</v>
      </c>
      <c r="D45" s="9" t="s">
        <v>769</v>
      </c>
      <c r="E45" s="9" t="s">
        <v>117</v>
      </c>
      <c r="F45" s="9" t="s">
        <v>72</v>
      </c>
      <c r="G45" s="9" t="s">
        <v>724</v>
      </c>
      <c r="H45" s="10" t="s">
        <v>73</v>
      </c>
      <c r="I45" s="10" t="s">
        <v>1</v>
      </c>
      <c r="J45" s="10" t="s">
        <v>118</v>
      </c>
      <c r="K45" s="10" t="s">
        <v>770</v>
      </c>
      <c r="L45" s="13">
        <v>1593000</v>
      </c>
      <c r="M45" s="13">
        <v>0</v>
      </c>
      <c r="N45" s="13">
        <v>50</v>
      </c>
    </row>
    <row r="46" spans="2:14" ht="51.95" customHeight="1" x14ac:dyDescent="0.25">
      <c r="B46" s="8">
        <v>40</v>
      </c>
      <c r="C46" s="12" t="s">
        <v>771</v>
      </c>
      <c r="D46" s="9" t="s">
        <v>772</v>
      </c>
      <c r="E46" s="9" t="s">
        <v>773</v>
      </c>
      <c r="F46" s="9" t="s">
        <v>72</v>
      </c>
      <c r="G46" s="9" t="s">
        <v>774</v>
      </c>
      <c r="H46" s="10" t="s">
        <v>73</v>
      </c>
      <c r="I46" s="10" t="s">
        <v>0</v>
      </c>
      <c r="J46" s="10" t="s">
        <v>775</v>
      </c>
      <c r="K46" s="10" t="s">
        <v>776</v>
      </c>
      <c r="L46" s="13">
        <v>4468650</v>
      </c>
      <c r="M46" s="13">
        <v>0</v>
      </c>
      <c r="N46" s="13">
        <v>5</v>
      </c>
    </row>
    <row r="47" spans="2:14" ht="78.75" x14ac:dyDescent="0.25">
      <c r="B47" s="8">
        <v>41</v>
      </c>
      <c r="C47" s="12" t="s">
        <v>777</v>
      </c>
      <c r="D47" s="9" t="s">
        <v>778</v>
      </c>
      <c r="E47" s="9" t="s">
        <v>779</v>
      </c>
      <c r="F47" s="9" t="s">
        <v>88</v>
      </c>
      <c r="G47" s="9" t="s">
        <v>687</v>
      </c>
      <c r="H47" s="10" t="s">
        <v>73</v>
      </c>
      <c r="I47" s="10" t="s">
        <v>1</v>
      </c>
      <c r="J47" s="10" t="s">
        <v>780</v>
      </c>
      <c r="K47" s="10" t="s">
        <v>781</v>
      </c>
      <c r="L47" s="13">
        <v>6293200</v>
      </c>
      <c r="M47" s="13">
        <v>0</v>
      </c>
      <c r="N47" s="13">
        <v>8</v>
      </c>
    </row>
    <row r="48" spans="2:14" ht="51.95" customHeight="1" x14ac:dyDescent="0.25">
      <c r="B48" s="8">
        <v>42</v>
      </c>
      <c r="C48" s="12" t="s">
        <v>782</v>
      </c>
      <c r="D48" s="9" t="s">
        <v>783</v>
      </c>
      <c r="E48" s="9" t="s">
        <v>612</v>
      </c>
      <c r="F48" s="9" t="s">
        <v>72</v>
      </c>
      <c r="G48" s="9" t="s">
        <v>774</v>
      </c>
      <c r="H48" s="10" t="s">
        <v>73</v>
      </c>
      <c r="I48" s="10" t="s">
        <v>0</v>
      </c>
      <c r="J48" s="10" t="s">
        <v>82</v>
      </c>
      <c r="K48" s="10" t="s">
        <v>784</v>
      </c>
      <c r="L48" s="13">
        <v>10066291</v>
      </c>
      <c r="M48" s="13">
        <v>46000</v>
      </c>
      <c r="N48" s="13">
        <v>5</v>
      </c>
    </row>
    <row r="49" spans="2:14" ht="63" x14ac:dyDescent="0.25">
      <c r="B49" s="8">
        <v>43</v>
      </c>
      <c r="C49" s="12" t="s">
        <v>785</v>
      </c>
      <c r="D49" s="9" t="s">
        <v>786</v>
      </c>
      <c r="E49" s="9" t="s">
        <v>612</v>
      </c>
      <c r="F49" s="9" t="s">
        <v>72</v>
      </c>
      <c r="G49" s="9" t="s">
        <v>703</v>
      </c>
      <c r="H49" s="10" t="s">
        <v>77</v>
      </c>
      <c r="I49" s="10" t="s">
        <v>1</v>
      </c>
      <c r="J49" s="10" t="s">
        <v>119</v>
      </c>
      <c r="K49" s="10" t="s">
        <v>787</v>
      </c>
      <c r="L49" s="13">
        <v>96000000</v>
      </c>
      <c r="M49" s="13">
        <v>10810000</v>
      </c>
      <c r="N49" s="13">
        <v>10</v>
      </c>
    </row>
    <row r="50" spans="2:14" ht="63" x14ac:dyDescent="0.25">
      <c r="B50" s="8">
        <v>44</v>
      </c>
      <c r="C50" s="12" t="s">
        <v>788</v>
      </c>
      <c r="D50" s="9" t="s">
        <v>789</v>
      </c>
      <c r="E50" s="9" t="s">
        <v>644</v>
      </c>
      <c r="F50" s="9" t="s">
        <v>72</v>
      </c>
      <c r="G50" s="9" t="s">
        <v>790</v>
      </c>
      <c r="H50" s="10" t="s">
        <v>77</v>
      </c>
      <c r="I50" s="10" t="s">
        <v>3</v>
      </c>
      <c r="J50" s="10" t="s">
        <v>119</v>
      </c>
      <c r="K50" s="10" t="s">
        <v>791</v>
      </c>
      <c r="L50" s="13">
        <v>5077385</v>
      </c>
      <c r="M50" s="13">
        <v>529442</v>
      </c>
      <c r="N50" s="13">
        <v>2</v>
      </c>
    </row>
    <row r="51" spans="2:14" ht="63" x14ac:dyDescent="0.25">
      <c r="B51" s="8">
        <v>45</v>
      </c>
      <c r="C51" s="12" t="s">
        <v>792</v>
      </c>
      <c r="D51" s="9" t="s">
        <v>793</v>
      </c>
      <c r="E51" s="9" t="s">
        <v>176</v>
      </c>
      <c r="F51" s="9" t="s">
        <v>72</v>
      </c>
      <c r="G51" s="9" t="s">
        <v>790</v>
      </c>
      <c r="H51" s="10" t="s">
        <v>78</v>
      </c>
      <c r="I51" s="10" t="s">
        <v>1</v>
      </c>
      <c r="J51" s="10" t="s">
        <v>794</v>
      </c>
      <c r="K51" s="10" t="s">
        <v>795</v>
      </c>
      <c r="L51" s="13">
        <v>2072915</v>
      </c>
      <c r="M51" s="13">
        <v>248526</v>
      </c>
      <c r="N51" s="13">
        <v>0</v>
      </c>
    </row>
    <row r="52" spans="2:14" ht="51.95" customHeight="1" x14ac:dyDescent="0.25">
      <c r="B52" s="8">
        <v>46</v>
      </c>
      <c r="C52" s="12" t="s">
        <v>796</v>
      </c>
      <c r="D52" s="9" t="s">
        <v>797</v>
      </c>
      <c r="E52" s="9" t="s">
        <v>798</v>
      </c>
      <c r="F52" s="9" t="s">
        <v>72</v>
      </c>
      <c r="G52" s="9" t="s">
        <v>799</v>
      </c>
      <c r="H52" s="10" t="s">
        <v>78</v>
      </c>
      <c r="I52" s="10" t="s">
        <v>1</v>
      </c>
      <c r="J52" s="10" t="s">
        <v>800</v>
      </c>
      <c r="K52" s="10" t="s">
        <v>801</v>
      </c>
      <c r="L52" s="13">
        <v>1947490</v>
      </c>
      <c r="M52" s="13">
        <v>0</v>
      </c>
      <c r="N52" s="13">
        <v>0</v>
      </c>
    </row>
    <row r="53" spans="2:14" ht="63" x14ac:dyDescent="0.25">
      <c r="B53" s="8">
        <v>47</v>
      </c>
      <c r="C53" s="12" t="s">
        <v>802</v>
      </c>
      <c r="D53" s="9" t="s">
        <v>803</v>
      </c>
      <c r="E53" s="9" t="s">
        <v>804</v>
      </c>
      <c r="F53" s="9" t="s">
        <v>72</v>
      </c>
      <c r="G53" s="9" t="s">
        <v>757</v>
      </c>
      <c r="H53" s="10" t="s">
        <v>73</v>
      </c>
      <c r="I53" s="10" t="s">
        <v>1</v>
      </c>
      <c r="J53" s="10" t="s">
        <v>780</v>
      </c>
      <c r="K53" s="10" t="s">
        <v>805</v>
      </c>
      <c r="L53" s="13">
        <v>4030000</v>
      </c>
      <c r="M53" s="13">
        <v>0</v>
      </c>
      <c r="N53" s="13">
        <v>10</v>
      </c>
    </row>
    <row r="54" spans="2:14" ht="204.75" x14ac:dyDescent="0.25">
      <c r="B54" s="8">
        <v>48</v>
      </c>
      <c r="C54" s="12" t="s">
        <v>806</v>
      </c>
      <c r="D54" s="9" t="s">
        <v>807</v>
      </c>
      <c r="E54" s="9" t="s">
        <v>653</v>
      </c>
      <c r="F54" s="9" t="s">
        <v>72</v>
      </c>
      <c r="G54" s="9" t="s">
        <v>808</v>
      </c>
      <c r="H54" s="10" t="s">
        <v>77</v>
      </c>
      <c r="I54" s="10" t="s">
        <v>1</v>
      </c>
      <c r="J54" s="10" t="s">
        <v>100</v>
      </c>
      <c r="K54" s="10" t="s">
        <v>809</v>
      </c>
      <c r="L54" s="13">
        <v>1294800</v>
      </c>
      <c r="M54" s="13">
        <v>150000</v>
      </c>
      <c r="N54" s="13">
        <v>4</v>
      </c>
    </row>
    <row r="55" spans="2:14" ht="51.95" customHeight="1" x14ac:dyDescent="0.25">
      <c r="B55" s="8">
        <v>49</v>
      </c>
      <c r="C55" s="12" t="s">
        <v>810</v>
      </c>
      <c r="D55" s="9" t="s">
        <v>811</v>
      </c>
      <c r="E55" s="9" t="s">
        <v>812</v>
      </c>
      <c r="F55" s="9" t="s">
        <v>72</v>
      </c>
      <c r="G55" s="9" t="s">
        <v>813</v>
      </c>
      <c r="H55" s="10" t="s">
        <v>73</v>
      </c>
      <c r="I55" s="10" t="s">
        <v>3</v>
      </c>
      <c r="J55" s="10" t="s">
        <v>122</v>
      </c>
      <c r="K55" s="10" t="s">
        <v>814</v>
      </c>
      <c r="L55" s="13">
        <v>10121207</v>
      </c>
      <c r="M55" s="13">
        <v>611897</v>
      </c>
      <c r="N55" s="13">
        <v>35</v>
      </c>
    </row>
    <row r="56" spans="2:14" ht="63" x14ac:dyDescent="0.25">
      <c r="B56" s="8">
        <v>50</v>
      </c>
      <c r="C56" s="12" t="s">
        <v>815</v>
      </c>
      <c r="D56" s="9" t="s">
        <v>816</v>
      </c>
      <c r="E56" s="9" t="s">
        <v>702</v>
      </c>
      <c r="F56" s="9" t="s">
        <v>72</v>
      </c>
      <c r="G56" s="9" t="s">
        <v>790</v>
      </c>
      <c r="H56" s="10" t="s">
        <v>73</v>
      </c>
      <c r="I56" s="10" t="s">
        <v>3</v>
      </c>
      <c r="J56" s="10" t="s">
        <v>122</v>
      </c>
      <c r="K56" s="10" t="s">
        <v>817</v>
      </c>
      <c r="L56" s="13">
        <v>20808000</v>
      </c>
      <c r="M56" s="13">
        <v>2500000</v>
      </c>
      <c r="N56" s="13">
        <v>20</v>
      </c>
    </row>
    <row r="57" spans="2:14" ht="63" x14ac:dyDescent="0.25">
      <c r="B57" s="8">
        <v>51</v>
      </c>
      <c r="C57" s="12" t="s">
        <v>818</v>
      </c>
      <c r="D57" s="9" t="s">
        <v>819</v>
      </c>
      <c r="E57" s="9" t="s">
        <v>712</v>
      </c>
      <c r="F57" s="9" t="s">
        <v>72</v>
      </c>
      <c r="G57" s="9" t="s">
        <v>820</v>
      </c>
      <c r="H57" s="10" t="s">
        <v>77</v>
      </c>
      <c r="I57" s="10" t="s">
        <v>3</v>
      </c>
      <c r="J57" s="10" t="s">
        <v>821</v>
      </c>
      <c r="K57" s="10" t="s">
        <v>822</v>
      </c>
      <c r="L57" s="13">
        <v>850000</v>
      </c>
      <c r="M57" s="13">
        <v>0</v>
      </c>
      <c r="N57" s="13">
        <v>88</v>
      </c>
    </row>
    <row r="58" spans="2:14" ht="51.95" customHeight="1" x14ac:dyDescent="0.25">
      <c r="B58" s="8">
        <v>52</v>
      </c>
      <c r="C58" s="12" t="s">
        <v>823</v>
      </c>
      <c r="D58" s="9" t="s">
        <v>824</v>
      </c>
      <c r="E58" s="9" t="s">
        <v>628</v>
      </c>
      <c r="F58" s="9" t="s">
        <v>72</v>
      </c>
      <c r="G58" s="9" t="s">
        <v>825</v>
      </c>
      <c r="H58" s="10" t="s">
        <v>77</v>
      </c>
      <c r="I58" s="10" t="s">
        <v>0</v>
      </c>
      <c r="J58" s="10" t="s">
        <v>82</v>
      </c>
      <c r="K58" s="10" t="s">
        <v>826</v>
      </c>
      <c r="L58" s="13">
        <v>1824012</v>
      </c>
      <c r="M58" s="13">
        <v>177698</v>
      </c>
      <c r="N58" s="13">
        <v>25</v>
      </c>
    </row>
    <row r="59" spans="2:14" ht="51.95" customHeight="1" x14ac:dyDescent="0.25">
      <c r="B59" s="8">
        <v>53</v>
      </c>
      <c r="C59" s="12" t="s">
        <v>827</v>
      </c>
      <c r="D59" s="9" t="s">
        <v>828</v>
      </c>
      <c r="E59" s="9" t="s">
        <v>829</v>
      </c>
      <c r="F59" s="9" t="s">
        <v>72</v>
      </c>
      <c r="G59" s="9" t="s">
        <v>830</v>
      </c>
      <c r="H59" s="10" t="s">
        <v>77</v>
      </c>
      <c r="I59" s="10" t="s">
        <v>3</v>
      </c>
      <c r="J59" s="10" t="s">
        <v>100</v>
      </c>
      <c r="K59" s="10" t="s">
        <v>831</v>
      </c>
      <c r="L59" s="13">
        <v>22800000</v>
      </c>
      <c r="M59" s="13">
        <v>2311332</v>
      </c>
      <c r="N59" s="13">
        <v>6</v>
      </c>
    </row>
    <row r="60" spans="2:14" ht="51.95" customHeight="1" x14ac:dyDescent="0.25">
      <c r="B60" s="8">
        <v>54</v>
      </c>
      <c r="C60" s="12" t="s">
        <v>832</v>
      </c>
      <c r="D60" s="9" t="s">
        <v>833</v>
      </c>
      <c r="E60" s="9" t="s">
        <v>622</v>
      </c>
      <c r="F60" s="9" t="s">
        <v>72</v>
      </c>
      <c r="G60" s="9" t="s">
        <v>834</v>
      </c>
      <c r="H60" s="10" t="s">
        <v>77</v>
      </c>
      <c r="I60" s="10" t="s">
        <v>3</v>
      </c>
      <c r="J60" s="10" t="s">
        <v>122</v>
      </c>
      <c r="K60" s="10" t="s">
        <v>835</v>
      </c>
      <c r="L60" s="13">
        <v>45590334</v>
      </c>
      <c r="M60" s="13">
        <v>3629182</v>
      </c>
      <c r="N60" s="13">
        <v>150</v>
      </c>
    </row>
    <row r="61" spans="2:14" ht="51.95" customHeight="1" x14ac:dyDescent="0.25">
      <c r="B61" s="8">
        <v>55</v>
      </c>
      <c r="C61" s="12" t="s">
        <v>836</v>
      </c>
      <c r="D61" s="9" t="s">
        <v>837</v>
      </c>
      <c r="E61" s="9" t="s">
        <v>622</v>
      </c>
      <c r="F61" s="9" t="s">
        <v>72</v>
      </c>
      <c r="G61" s="9" t="s">
        <v>834</v>
      </c>
      <c r="H61" s="10" t="s">
        <v>73</v>
      </c>
      <c r="I61" s="10" t="s">
        <v>3</v>
      </c>
      <c r="J61" s="10" t="s">
        <v>708</v>
      </c>
      <c r="K61" s="10" t="s">
        <v>838</v>
      </c>
      <c r="L61" s="13">
        <v>16427000</v>
      </c>
      <c r="M61" s="13">
        <v>0</v>
      </c>
      <c r="N61" s="13">
        <v>34</v>
      </c>
    </row>
    <row r="62" spans="2:14" ht="63" x14ac:dyDescent="0.25">
      <c r="B62" s="8">
        <v>56</v>
      </c>
      <c r="C62" s="12" t="s">
        <v>839</v>
      </c>
      <c r="D62" s="9" t="s">
        <v>840</v>
      </c>
      <c r="E62" s="9" t="s">
        <v>841</v>
      </c>
      <c r="F62" s="9" t="s">
        <v>72</v>
      </c>
      <c r="G62" s="9" t="s">
        <v>746</v>
      </c>
      <c r="H62" s="10" t="s">
        <v>73</v>
      </c>
      <c r="I62" s="10" t="s">
        <v>2</v>
      </c>
      <c r="J62" s="10" t="s">
        <v>842</v>
      </c>
      <c r="K62" s="10" t="s">
        <v>843</v>
      </c>
      <c r="L62" s="13">
        <v>3400000</v>
      </c>
      <c r="M62" s="13">
        <v>87500</v>
      </c>
      <c r="N62" s="13">
        <v>20</v>
      </c>
    </row>
    <row r="63" spans="2:14" ht="63" x14ac:dyDescent="0.25">
      <c r="B63" s="8">
        <v>57</v>
      </c>
      <c r="C63" s="12" t="s">
        <v>844</v>
      </c>
      <c r="D63" s="9" t="s">
        <v>845</v>
      </c>
      <c r="E63" s="9" t="s">
        <v>804</v>
      </c>
      <c r="F63" s="9" t="s">
        <v>72</v>
      </c>
      <c r="G63" s="9" t="s">
        <v>746</v>
      </c>
      <c r="H63" s="10" t="s">
        <v>73</v>
      </c>
      <c r="I63" s="10" t="s">
        <v>2</v>
      </c>
      <c r="J63" s="10" t="s">
        <v>120</v>
      </c>
      <c r="K63" s="10" t="s">
        <v>846</v>
      </c>
      <c r="L63" s="13">
        <v>40000000</v>
      </c>
      <c r="M63" s="13">
        <v>1668712</v>
      </c>
      <c r="N63" s="13">
        <v>10</v>
      </c>
    </row>
    <row r="64" spans="2:14" ht="63" x14ac:dyDescent="0.25">
      <c r="B64" s="8">
        <v>58</v>
      </c>
      <c r="C64" s="12" t="s">
        <v>847</v>
      </c>
      <c r="D64" s="9" t="s">
        <v>848</v>
      </c>
      <c r="E64" s="9" t="s">
        <v>712</v>
      </c>
      <c r="F64" s="9" t="s">
        <v>72</v>
      </c>
      <c r="G64" s="9" t="s">
        <v>849</v>
      </c>
      <c r="H64" s="10" t="s">
        <v>73</v>
      </c>
      <c r="I64" s="10" t="s">
        <v>1</v>
      </c>
      <c r="J64" s="10" t="s">
        <v>118</v>
      </c>
      <c r="K64" s="10" t="s">
        <v>850</v>
      </c>
      <c r="L64" s="13">
        <v>2285000</v>
      </c>
      <c r="M64" s="13">
        <v>0</v>
      </c>
      <c r="N64" s="13">
        <v>30</v>
      </c>
    </row>
    <row r="65" spans="2:14" ht="51.95" customHeight="1" x14ac:dyDescent="0.25">
      <c r="B65" s="8">
        <v>59</v>
      </c>
      <c r="C65" s="12" t="s">
        <v>851</v>
      </c>
      <c r="D65" s="9" t="s">
        <v>852</v>
      </c>
      <c r="E65" s="9" t="s">
        <v>628</v>
      </c>
      <c r="F65" s="9" t="s">
        <v>72</v>
      </c>
      <c r="G65" s="9" t="s">
        <v>853</v>
      </c>
      <c r="H65" s="10" t="s">
        <v>77</v>
      </c>
      <c r="I65" s="10" t="s">
        <v>0</v>
      </c>
      <c r="J65" s="10" t="s">
        <v>82</v>
      </c>
      <c r="K65" s="10" t="s">
        <v>854</v>
      </c>
      <c r="L65" s="13">
        <v>1325000</v>
      </c>
      <c r="M65" s="13">
        <v>0</v>
      </c>
      <c r="N65" s="13">
        <v>1</v>
      </c>
    </row>
    <row r="66" spans="2:14" ht="51.95" customHeight="1" x14ac:dyDescent="0.25">
      <c r="B66" s="8">
        <v>60</v>
      </c>
      <c r="C66" s="12" t="s">
        <v>855</v>
      </c>
      <c r="D66" s="9" t="s">
        <v>856</v>
      </c>
      <c r="E66" s="9" t="s">
        <v>617</v>
      </c>
      <c r="F66" s="9" t="s">
        <v>72</v>
      </c>
      <c r="G66" s="9" t="s">
        <v>857</v>
      </c>
      <c r="H66" s="10" t="s">
        <v>73</v>
      </c>
      <c r="I66" s="10" t="s">
        <v>2</v>
      </c>
      <c r="J66" s="10" t="s">
        <v>758</v>
      </c>
      <c r="K66" s="10" t="s">
        <v>858</v>
      </c>
      <c r="L66" s="13">
        <v>6509000</v>
      </c>
      <c r="M66" s="13">
        <v>0</v>
      </c>
      <c r="N66" s="13">
        <v>50</v>
      </c>
    </row>
    <row r="67" spans="2:14" ht="51.95" customHeight="1" x14ac:dyDescent="0.25">
      <c r="B67" s="8">
        <v>61</v>
      </c>
      <c r="C67" s="12" t="s">
        <v>859</v>
      </c>
      <c r="D67" s="9" t="s">
        <v>860</v>
      </c>
      <c r="E67" s="9" t="s">
        <v>723</v>
      </c>
      <c r="F67" s="9" t="s">
        <v>72</v>
      </c>
      <c r="G67" s="9" t="s">
        <v>774</v>
      </c>
      <c r="H67" s="10" t="s">
        <v>73</v>
      </c>
      <c r="I67" s="10" t="s">
        <v>0</v>
      </c>
      <c r="J67" s="10" t="s">
        <v>74</v>
      </c>
      <c r="K67" s="10" t="s">
        <v>861</v>
      </c>
      <c r="L67" s="13">
        <v>5387185</v>
      </c>
      <c r="M67" s="13">
        <v>0</v>
      </c>
      <c r="N67" s="13">
        <v>0</v>
      </c>
    </row>
    <row r="68" spans="2:14" ht="51.95" customHeight="1" x14ac:dyDescent="0.25">
      <c r="B68" s="8">
        <v>62</v>
      </c>
      <c r="C68" s="12" t="s">
        <v>862</v>
      </c>
      <c r="D68" s="9" t="s">
        <v>863</v>
      </c>
      <c r="E68" s="9" t="s">
        <v>723</v>
      </c>
      <c r="F68" s="9" t="s">
        <v>72</v>
      </c>
      <c r="G68" s="9" t="s">
        <v>774</v>
      </c>
      <c r="H68" s="10" t="s">
        <v>73</v>
      </c>
      <c r="I68" s="10" t="s">
        <v>0</v>
      </c>
      <c r="J68" s="10" t="s">
        <v>74</v>
      </c>
      <c r="K68" s="10" t="s">
        <v>864</v>
      </c>
      <c r="L68" s="13">
        <v>5403235</v>
      </c>
      <c r="M68" s="13">
        <v>0</v>
      </c>
      <c r="N68" s="13">
        <v>0</v>
      </c>
    </row>
    <row r="69" spans="2:14" ht="51.95" customHeight="1" x14ac:dyDescent="0.25">
      <c r="B69" s="8">
        <v>63</v>
      </c>
      <c r="C69" s="12" t="s">
        <v>865</v>
      </c>
      <c r="D69" s="9" t="s">
        <v>866</v>
      </c>
      <c r="E69" s="9" t="s">
        <v>723</v>
      </c>
      <c r="F69" s="9" t="s">
        <v>72</v>
      </c>
      <c r="G69" s="9" t="s">
        <v>774</v>
      </c>
      <c r="H69" s="10" t="s">
        <v>73</v>
      </c>
      <c r="I69" s="10" t="s">
        <v>0</v>
      </c>
      <c r="J69" s="10" t="s">
        <v>74</v>
      </c>
      <c r="K69" s="10" t="s">
        <v>864</v>
      </c>
      <c r="L69" s="13">
        <v>5387185</v>
      </c>
      <c r="M69" s="13">
        <v>0</v>
      </c>
      <c r="N69" s="13">
        <v>0</v>
      </c>
    </row>
    <row r="70" spans="2:14" ht="51.95" customHeight="1" x14ac:dyDescent="0.25">
      <c r="B70" s="8">
        <v>64</v>
      </c>
      <c r="C70" s="12" t="s">
        <v>867</v>
      </c>
      <c r="D70" s="9" t="s">
        <v>868</v>
      </c>
      <c r="E70" s="9" t="s">
        <v>723</v>
      </c>
      <c r="F70" s="9" t="s">
        <v>72</v>
      </c>
      <c r="G70" s="9" t="s">
        <v>774</v>
      </c>
      <c r="H70" s="10" t="s">
        <v>73</v>
      </c>
      <c r="I70" s="10" t="s">
        <v>0</v>
      </c>
      <c r="J70" s="10" t="s">
        <v>74</v>
      </c>
      <c r="K70" s="10" t="s">
        <v>864</v>
      </c>
      <c r="L70" s="13">
        <v>5387185</v>
      </c>
      <c r="M70" s="13">
        <v>0</v>
      </c>
      <c r="N70" s="13">
        <v>0</v>
      </c>
    </row>
    <row r="71" spans="2:14" ht="51.95" customHeight="1" x14ac:dyDescent="0.25">
      <c r="B71" s="8">
        <v>65</v>
      </c>
      <c r="C71" s="12" t="s">
        <v>869</v>
      </c>
      <c r="D71" s="9" t="s">
        <v>870</v>
      </c>
      <c r="E71" s="9" t="s">
        <v>648</v>
      </c>
      <c r="F71" s="9" t="s">
        <v>72</v>
      </c>
      <c r="G71" s="9" t="s">
        <v>871</v>
      </c>
      <c r="H71" s="10" t="s">
        <v>73</v>
      </c>
      <c r="I71" s="10" t="s">
        <v>1</v>
      </c>
      <c r="J71" s="10" t="s">
        <v>872</v>
      </c>
      <c r="K71" s="10" t="s">
        <v>873</v>
      </c>
      <c r="L71" s="13">
        <v>3412000</v>
      </c>
      <c r="M71" s="13">
        <v>-0.23</v>
      </c>
      <c r="N71" s="13">
        <v>20</v>
      </c>
    </row>
    <row r="72" spans="2:14" ht="51.95" customHeight="1" x14ac:dyDescent="0.25">
      <c r="B72" s="8">
        <v>66</v>
      </c>
      <c r="C72" s="12" t="s">
        <v>874</v>
      </c>
      <c r="D72" s="9" t="s">
        <v>875</v>
      </c>
      <c r="E72" s="9" t="s">
        <v>628</v>
      </c>
      <c r="F72" s="9" t="s">
        <v>72</v>
      </c>
      <c r="G72" s="9" t="s">
        <v>765</v>
      </c>
      <c r="H72" s="10" t="s">
        <v>73</v>
      </c>
      <c r="I72" s="10" t="s">
        <v>2</v>
      </c>
      <c r="J72" s="10" t="s">
        <v>747</v>
      </c>
      <c r="K72" s="10" t="s">
        <v>876</v>
      </c>
      <c r="L72" s="13">
        <v>30204143</v>
      </c>
      <c r="M72" s="13">
        <v>0</v>
      </c>
      <c r="N72" s="13">
        <v>153</v>
      </c>
    </row>
    <row r="73" spans="2:14" ht="51.95" customHeight="1" x14ac:dyDescent="0.25">
      <c r="B73" s="8">
        <v>67</v>
      </c>
      <c r="C73" s="12" t="s">
        <v>877</v>
      </c>
      <c r="D73" s="9" t="s">
        <v>878</v>
      </c>
      <c r="E73" s="9" t="s">
        <v>628</v>
      </c>
      <c r="F73" s="9" t="s">
        <v>72</v>
      </c>
      <c r="G73" s="9" t="s">
        <v>879</v>
      </c>
      <c r="H73" s="10" t="s">
        <v>77</v>
      </c>
      <c r="I73" s="10" t="s">
        <v>0</v>
      </c>
      <c r="J73" s="10" t="s">
        <v>82</v>
      </c>
      <c r="K73" s="10" t="s">
        <v>880</v>
      </c>
      <c r="L73" s="13">
        <v>26500000</v>
      </c>
      <c r="M73" s="13">
        <v>2941602</v>
      </c>
      <c r="N73" s="13">
        <v>30</v>
      </c>
    </row>
    <row r="74" spans="2:14" ht="51.95" customHeight="1" x14ac:dyDescent="0.25">
      <c r="B74" s="8">
        <v>68</v>
      </c>
      <c r="C74" s="12" t="s">
        <v>881</v>
      </c>
      <c r="D74" s="9" t="s">
        <v>882</v>
      </c>
      <c r="E74" s="9" t="s">
        <v>612</v>
      </c>
      <c r="F74" s="9" t="s">
        <v>72</v>
      </c>
      <c r="G74" s="9" t="s">
        <v>713</v>
      </c>
      <c r="H74" s="10" t="s">
        <v>73</v>
      </c>
      <c r="I74" s="10" t="s">
        <v>3</v>
      </c>
      <c r="J74" s="10" t="s">
        <v>708</v>
      </c>
      <c r="K74" s="10" t="s">
        <v>883</v>
      </c>
      <c r="L74" s="13">
        <v>10520100</v>
      </c>
      <c r="M74" s="13">
        <v>0</v>
      </c>
      <c r="N74" s="13">
        <v>15</v>
      </c>
    </row>
    <row r="75" spans="2:14" ht="78.75" x14ac:dyDescent="0.25">
      <c r="B75" s="8">
        <v>69</v>
      </c>
      <c r="C75" s="12" t="s">
        <v>884</v>
      </c>
      <c r="D75" s="9" t="s">
        <v>885</v>
      </c>
      <c r="E75" s="9" t="s">
        <v>117</v>
      </c>
      <c r="F75" s="9" t="s">
        <v>72</v>
      </c>
      <c r="G75" s="9" t="s">
        <v>660</v>
      </c>
      <c r="H75" s="10" t="s">
        <v>73</v>
      </c>
      <c r="I75" s="10" t="s">
        <v>1</v>
      </c>
      <c r="J75" s="10" t="s">
        <v>886</v>
      </c>
      <c r="K75" s="10" t="s">
        <v>887</v>
      </c>
      <c r="L75" s="13">
        <v>5159400</v>
      </c>
      <c r="M75" s="13">
        <v>0</v>
      </c>
      <c r="N75" s="13">
        <v>150</v>
      </c>
    </row>
    <row r="76" spans="2:14" ht="63" x14ac:dyDescent="0.25">
      <c r="B76" s="8">
        <v>70</v>
      </c>
      <c r="C76" s="12" t="s">
        <v>888</v>
      </c>
      <c r="D76" s="9" t="s">
        <v>889</v>
      </c>
      <c r="E76" s="9" t="s">
        <v>712</v>
      </c>
      <c r="F76" s="9" t="s">
        <v>72</v>
      </c>
      <c r="G76" s="9" t="s">
        <v>765</v>
      </c>
      <c r="H76" s="10" t="s">
        <v>73</v>
      </c>
      <c r="I76" s="10" t="s">
        <v>1</v>
      </c>
      <c r="J76" s="10" t="s">
        <v>890</v>
      </c>
      <c r="K76" s="10" t="s">
        <v>891</v>
      </c>
      <c r="L76" s="13">
        <v>3015420</v>
      </c>
      <c r="M76" s="13">
        <v>0</v>
      </c>
      <c r="N76" s="13">
        <v>25</v>
      </c>
    </row>
    <row r="77" spans="2:14" ht="51.95" customHeight="1" x14ac:dyDescent="0.25">
      <c r="B77" s="8">
        <v>71</v>
      </c>
      <c r="C77" s="12" t="s">
        <v>892</v>
      </c>
      <c r="D77" s="9" t="s">
        <v>893</v>
      </c>
      <c r="E77" s="9" t="s">
        <v>617</v>
      </c>
      <c r="F77" s="9" t="s">
        <v>72</v>
      </c>
      <c r="G77" s="9" t="s">
        <v>774</v>
      </c>
      <c r="H77" s="10" t="s">
        <v>73</v>
      </c>
      <c r="I77" s="10" t="s">
        <v>0</v>
      </c>
      <c r="J77" s="10" t="s">
        <v>74</v>
      </c>
      <c r="K77" s="10" t="s">
        <v>894</v>
      </c>
      <c r="L77" s="13">
        <v>2304310</v>
      </c>
      <c r="M77" s="13">
        <v>0</v>
      </c>
      <c r="N77" s="13">
        <v>0</v>
      </c>
    </row>
    <row r="78" spans="2:14" ht="51.95" customHeight="1" x14ac:dyDescent="0.25">
      <c r="B78" s="8">
        <v>72</v>
      </c>
      <c r="C78" s="12" t="s">
        <v>895</v>
      </c>
      <c r="D78" s="9" t="s">
        <v>896</v>
      </c>
      <c r="E78" s="9" t="s">
        <v>644</v>
      </c>
      <c r="F78" s="9" t="s">
        <v>72</v>
      </c>
      <c r="G78" s="9" t="s">
        <v>660</v>
      </c>
      <c r="H78" s="10" t="s">
        <v>73</v>
      </c>
      <c r="I78" s="10" t="s">
        <v>1</v>
      </c>
      <c r="J78" s="10" t="s">
        <v>897</v>
      </c>
      <c r="K78" s="10" t="s">
        <v>898</v>
      </c>
      <c r="L78" s="13">
        <v>3034800</v>
      </c>
      <c r="M78" s="13">
        <v>0</v>
      </c>
      <c r="N78" s="13">
        <v>93</v>
      </c>
    </row>
    <row r="79" spans="2:14" ht="63" x14ac:dyDescent="0.25">
      <c r="B79" s="8">
        <v>73</v>
      </c>
      <c r="C79" s="12" t="s">
        <v>899</v>
      </c>
      <c r="D79" s="9" t="s">
        <v>900</v>
      </c>
      <c r="E79" s="9" t="s">
        <v>176</v>
      </c>
      <c r="F79" s="9" t="s">
        <v>72</v>
      </c>
      <c r="G79" s="9" t="s">
        <v>790</v>
      </c>
      <c r="H79" s="10" t="s">
        <v>78</v>
      </c>
      <c r="I79" s="10" t="s">
        <v>1</v>
      </c>
      <c r="J79" s="10" t="s">
        <v>794</v>
      </c>
      <c r="K79" s="10" t="s">
        <v>901</v>
      </c>
      <c r="L79" s="13">
        <v>1325919</v>
      </c>
      <c r="M79" s="13">
        <v>140081</v>
      </c>
      <c r="N79" s="13">
        <v>0</v>
      </c>
    </row>
    <row r="80" spans="2:14" ht="51.95" customHeight="1" x14ac:dyDescent="0.25">
      <c r="B80" s="8">
        <v>74</v>
      </c>
      <c r="C80" s="12" t="s">
        <v>902</v>
      </c>
      <c r="D80" s="9" t="s">
        <v>903</v>
      </c>
      <c r="E80" s="9" t="s">
        <v>628</v>
      </c>
      <c r="F80" s="9" t="s">
        <v>72</v>
      </c>
      <c r="G80" s="9" t="s">
        <v>904</v>
      </c>
      <c r="H80" s="10" t="s">
        <v>77</v>
      </c>
      <c r="I80" s="10" t="s">
        <v>0</v>
      </c>
      <c r="J80" s="10" t="s">
        <v>82</v>
      </c>
      <c r="K80" s="10" t="s">
        <v>905</v>
      </c>
      <c r="L80" s="13">
        <v>7720000</v>
      </c>
      <c r="M80" s="13">
        <v>785250</v>
      </c>
      <c r="N80" s="13">
        <v>33</v>
      </c>
    </row>
    <row r="81" spans="2:14" ht="51.95" customHeight="1" x14ac:dyDescent="0.25">
      <c r="B81" s="8">
        <v>75</v>
      </c>
      <c r="C81" s="12" t="s">
        <v>906</v>
      </c>
      <c r="D81" s="9" t="s">
        <v>907</v>
      </c>
      <c r="E81" s="9" t="s">
        <v>908</v>
      </c>
      <c r="F81" s="9" t="s">
        <v>72</v>
      </c>
      <c r="G81" s="9" t="s">
        <v>909</v>
      </c>
      <c r="H81" s="10" t="s">
        <v>73</v>
      </c>
      <c r="I81" s="10" t="s">
        <v>2</v>
      </c>
      <c r="J81" s="10" t="s">
        <v>120</v>
      </c>
      <c r="K81" s="10" t="s">
        <v>910</v>
      </c>
      <c r="L81" s="13">
        <v>1505398357</v>
      </c>
      <c r="M81" s="13">
        <v>101307473</v>
      </c>
      <c r="N81" s="13">
        <v>2927</v>
      </c>
    </row>
    <row r="82" spans="2:14" ht="51.95" customHeight="1" x14ac:dyDescent="0.25">
      <c r="B82" s="8">
        <v>76</v>
      </c>
      <c r="C82" s="12" t="s">
        <v>911</v>
      </c>
      <c r="D82" s="9" t="s">
        <v>912</v>
      </c>
      <c r="E82" s="9" t="s">
        <v>913</v>
      </c>
      <c r="F82" s="9" t="s">
        <v>72</v>
      </c>
      <c r="G82" s="9" t="s">
        <v>694</v>
      </c>
      <c r="H82" s="10" t="s">
        <v>914</v>
      </c>
      <c r="I82" s="10" t="s">
        <v>1</v>
      </c>
      <c r="J82" s="10" t="s">
        <v>167</v>
      </c>
      <c r="K82" s="10" t="s">
        <v>915</v>
      </c>
      <c r="L82" s="13">
        <v>475952000</v>
      </c>
      <c r="M82" s="13">
        <v>0</v>
      </c>
      <c r="N82" s="13">
        <v>250</v>
      </c>
    </row>
    <row r="83" spans="2:14" ht="63" x14ac:dyDescent="0.25">
      <c r="B83" s="8">
        <v>77</v>
      </c>
      <c r="C83" s="12" t="s">
        <v>916</v>
      </c>
      <c r="D83" s="9" t="s">
        <v>917</v>
      </c>
      <c r="E83" s="9" t="s">
        <v>628</v>
      </c>
      <c r="F83" s="9" t="s">
        <v>72</v>
      </c>
      <c r="G83" s="9" t="s">
        <v>918</v>
      </c>
      <c r="H83" s="10" t="s">
        <v>73</v>
      </c>
      <c r="I83" s="10" t="s">
        <v>0</v>
      </c>
      <c r="J83" s="10" t="s">
        <v>919</v>
      </c>
      <c r="K83" s="10" t="s">
        <v>920</v>
      </c>
      <c r="L83" s="13">
        <v>192816792</v>
      </c>
      <c r="M83" s="13">
        <v>11530532</v>
      </c>
      <c r="N83" s="13">
        <v>150</v>
      </c>
    </row>
    <row r="84" spans="2:14" ht="51.95" customHeight="1" x14ac:dyDescent="0.25">
      <c r="B84" s="8">
        <v>78</v>
      </c>
      <c r="C84" s="12" t="s">
        <v>921</v>
      </c>
      <c r="D84" s="9" t="s">
        <v>922</v>
      </c>
      <c r="E84" s="9" t="s">
        <v>923</v>
      </c>
      <c r="F84" s="9" t="s">
        <v>88</v>
      </c>
      <c r="G84" s="9" t="s">
        <v>924</v>
      </c>
      <c r="H84" s="10" t="s">
        <v>98</v>
      </c>
      <c r="I84" s="10" t="s">
        <v>1</v>
      </c>
      <c r="J84" s="10" t="s">
        <v>100</v>
      </c>
      <c r="K84" s="10" t="s">
        <v>925</v>
      </c>
      <c r="L84" s="13">
        <v>589000000</v>
      </c>
      <c r="M84" s="13">
        <v>10704499</v>
      </c>
      <c r="N84" s="13">
        <v>15</v>
      </c>
    </row>
    <row r="85" spans="2:14" ht="63" x14ac:dyDescent="0.25">
      <c r="B85" s="8">
        <v>79</v>
      </c>
      <c r="C85" s="12" t="s">
        <v>926</v>
      </c>
      <c r="D85" s="9" t="s">
        <v>917</v>
      </c>
      <c r="E85" s="9" t="s">
        <v>628</v>
      </c>
      <c r="F85" s="9" t="s">
        <v>72</v>
      </c>
      <c r="G85" s="9" t="s">
        <v>918</v>
      </c>
      <c r="H85" s="10" t="s">
        <v>73</v>
      </c>
      <c r="I85" s="10" t="s">
        <v>0</v>
      </c>
      <c r="J85" s="10" t="s">
        <v>919</v>
      </c>
      <c r="K85" s="10" t="s">
        <v>927</v>
      </c>
      <c r="L85" s="13">
        <v>192816792</v>
      </c>
      <c r="M85" s="13">
        <v>11530532</v>
      </c>
      <c r="N85" s="13">
        <v>150</v>
      </c>
    </row>
    <row r="86" spans="2:14" ht="51.95" customHeight="1" x14ac:dyDescent="0.25">
      <c r="B86" s="8">
        <v>80</v>
      </c>
      <c r="C86" s="12" t="s">
        <v>928</v>
      </c>
      <c r="D86" s="9" t="s">
        <v>929</v>
      </c>
      <c r="E86" s="9" t="s">
        <v>930</v>
      </c>
      <c r="F86" s="9" t="s">
        <v>72</v>
      </c>
      <c r="G86" s="9" t="s">
        <v>931</v>
      </c>
      <c r="H86" s="10" t="s">
        <v>73</v>
      </c>
      <c r="I86" s="10" t="s">
        <v>2</v>
      </c>
      <c r="J86" s="10" t="s">
        <v>747</v>
      </c>
      <c r="K86" s="10" t="s">
        <v>932</v>
      </c>
      <c r="L86" s="13">
        <v>4694000</v>
      </c>
      <c r="M86" s="13">
        <v>0</v>
      </c>
      <c r="N86" s="13">
        <v>27</v>
      </c>
    </row>
    <row r="87" spans="2:14" ht="51.95" customHeight="1" x14ac:dyDescent="0.25">
      <c r="B87" s="8">
        <v>81</v>
      </c>
      <c r="C87" s="12" t="s">
        <v>933</v>
      </c>
      <c r="D87" s="9" t="s">
        <v>934</v>
      </c>
      <c r="E87" s="9" t="s">
        <v>935</v>
      </c>
      <c r="F87" s="9" t="s">
        <v>72</v>
      </c>
      <c r="G87" s="9" t="s">
        <v>936</v>
      </c>
      <c r="H87" s="10" t="s">
        <v>73</v>
      </c>
      <c r="I87" s="10" t="s">
        <v>3</v>
      </c>
      <c r="J87" s="10" t="s">
        <v>758</v>
      </c>
      <c r="K87" s="10" t="s">
        <v>937</v>
      </c>
      <c r="L87" s="13">
        <v>12877500</v>
      </c>
      <c r="M87" s="13">
        <v>0</v>
      </c>
      <c r="N87" s="13">
        <v>50</v>
      </c>
    </row>
    <row r="88" spans="2:14" ht="51.95" customHeight="1" x14ac:dyDescent="0.25">
      <c r="B88" s="8">
        <v>82</v>
      </c>
      <c r="C88" s="12" t="s">
        <v>938</v>
      </c>
      <c r="D88" s="9" t="s">
        <v>939</v>
      </c>
      <c r="E88" s="9" t="s">
        <v>702</v>
      </c>
      <c r="F88" s="9" t="s">
        <v>72</v>
      </c>
      <c r="G88" s="9" t="s">
        <v>940</v>
      </c>
      <c r="H88" s="10" t="s">
        <v>77</v>
      </c>
      <c r="I88" s="10" t="s">
        <v>1</v>
      </c>
      <c r="J88" s="10" t="s">
        <v>119</v>
      </c>
      <c r="K88" s="10" t="s">
        <v>941</v>
      </c>
      <c r="L88" s="13">
        <v>14498869</v>
      </c>
      <c r="M88" s="13">
        <v>1420000</v>
      </c>
      <c r="N88" s="13">
        <v>20</v>
      </c>
    </row>
    <row r="89" spans="2:14" ht="51.95" customHeight="1" x14ac:dyDescent="0.25">
      <c r="B89" s="8">
        <v>83</v>
      </c>
      <c r="C89" s="12" t="s">
        <v>942</v>
      </c>
      <c r="D89" s="9" t="s">
        <v>943</v>
      </c>
      <c r="E89" s="9" t="s">
        <v>944</v>
      </c>
      <c r="F89" s="9" t="s">
        <v>72</v>
      </c>
      <c r="G89" s="9" t="s">
        <v>752</v>
      </c>
      <c r="H89" s="10" t="s">
        <v>73</v>
      </c>
      <c r="I89" s="10" t="s">
        <v>1</v>
      </c>
      <c r="J89" s="10" t="s">
        <v>780</v>
      </c>
      <c r="K89" s="10" t="s">
        <v>945</v>
      </c>
      <c r="L89" s="13">
        <v>5514000</v>
      </c>
      <c r="M89" s="13">
        <v>0</v>
      </c>
      <c r="N89" s="13">
        <v>20</v>
      </c>
    </row>
    <row r="90" spans="2:14" ht="51.95" customHeight="1" x14ac:dyDescent="0.25">
      <c r="B90" s="8">
        <v>84</v>
      </c>
      <c r="C90" s="12" t="s">
        <v>946</v>
      </c>
      <c r="D90" s="9" t="s">
        <v>947</v>
      </c>
      <c r="E90" s="9" t="s">
        <v>612</v>
      </c>
      <c r="F90" s="9" t="s">
        <v>72</v>
      </c>
      <c r="G90" s="9" t="s">
        <v>948</v>
      </c>
      <c r="H90" s="10" t="s">
        <v>73</v>
      </c>
      <c r="I90" s="10" t="s">
        <v>2</v>
      </c>
      <c r="J90" s="10" t="s">
        <v>747</v>
      </c>
      <c r="K90" s="10" t="s">
        <v>949</v>
      </c>
      <c r="L90" s="13">
        <v>9645850</v>
      </c>
      <c r="M90" s="13">
        <v>0</v>
      </c>
      <c r="N90" s="13">
        <v>80</v>
      </c>
    </row>
    <row r="91" spans="2:14" ht="51.95" customHeight="1" x14ac:dyDescent="0.25">
      <c r="B91" s="8">
        <v>85</v>
      </c>
      <c r="C91" s="12" t="s">
        <v>950</v>
      </c>
      <c r="D91" s="9" t="s">
        <v>951</v>
      </c>
      <c r="E91" s="9" t="s">
        <v>644</v>
      </c>
      <c r="F91" s="9" t="s">
        <v>72</v>
      </c>
      <c r="G91" s="9" t="s">
        <v>649</v>
      </c>
      <c r="H91" s="10" t="s">
        <v>73</v>
      </c>
      <c r="I91" s="10" t="s">
        <v>0</v>
      </c>
      <c r="J91" s="10" t="s">
        <v>74</v>
      </c>
      <c r="K91" s="10" t="s">
        <v>650</v>
      </c>
      <c r="L91" s="13">
        <v>28750000</v>
      </c>
      <c r="M91" s="13">
        <v>0</v>
      </c>
      <c r="N91" s="13">
        <v>0</v>
      </c>
    </row>
    <row r="92" spans="2:14" ht="63" x14ac:dyDescent="0.25">
      <c r="B92" s="8">
        <v>86</v>
      </c>
      <c r="C92" s="12" t="s">
        <v>952</v>
      </c>
      <c r="D92" s="9" t="s">
        <v>953</v>
      </c>
      <c r="E92" s="9" t="s">
        <v>86</v>
      </c>
      <c r="F92" s="9" t="s">
        <v>72</v>
      </c>
      <c r="G92" s="9" t="s">
        <v>713</v>
      </c>
      <c r="H92" s="10" t="s">
        <v>73</v>
      </c>
      <c r="I92" s="10" t="s">
        <v>1</v>
      </c>
      <c r="J92" s="10" t="s">
        <v>890</v>
      </c>
      <c r="K92" s="10" t="s">
        <v>954</v>
      </c>
      <c r="L92" s="13">
        <v>816960</v>
      </c>
      <c r="M92" s="13">
        <v>0</v>
      </c>
      <c r="N92" s="13">
        <v>20</v>
      </c>
    </row>
    <row r="93" spans="2:14" ht="51.95" customHeight="1" x14ac:dyDescent="0.25">
      <c r="B93" s="8">
        <v>87</v>
      </c>
      <c r="C93" s="12" t="s">
        <v>955</v>
      </c>
      <c r="D93" s="9" t="s">
        <v>956</v>
      </c>
      <c r="E93" s="9" t="s">
        <v>804</v>
      </c>
      <c r="F93" s="9" t="s">
        <v>72</v>
      </c>
      <c r="G93" s="9" t="s">
        <v>813</v>
      </c>
      <c r="H93" s="10" t="s">
        <v>73</v>
      </c>
      <c r="I93" s="10" t="s">
        <v>0</v>
      </c>
      <c r="J93" s="10" t="s">
        <v>82</v>
      </c>
      <c r="K93" s="10" t="s">
        <v>957</v>
      </c>
      <c r="L93" s="13">
        <v>4700000</v>
      </c>
      <c r="M93" s="13">
        <v>522000</v>
      </c>
      <c r="N93" s="13">
        <v>74</v>
      </c>
    </row>
    <row r="94" spans="2:14" ht="51.95" customHeight="1" x14ac:dyDescent="0.25">
      <c r="B94" s="8">
        <v>88</v>
      </c>
      <c r="C94" s="12" t="s">
        <v>958</v>
      </c>
      <c r="D94" s="9" t="s">
        <v>959</v>
      </c>
      <c r="E94" s="9" t="s">
        <v>723</v>
      </c>
      <c r="F94" s="9" t="s">
        <v>72</v>
      </c>
      <c r="G94" s="9" t="s">
        <v>904</v>
      </c>
      <c r="H94" s="10" t="s">
        <v>73</v>
      </c>
      <c r="I94" s="10" t="s">
        <v>3</v>
      </c>
      <c r="J94" s="10" t="s">
        <v>119</v>
      </c>
      <c r="K94" s="10" t="s">
        <v>960</v>
      </c>
      <c r="L94" s="13">
        <v>12200000</v>
      </c>
      <c r="M94" s="13">
        <v>84349</v>
      </c>
      <c r="N94" s="13">
        <v>200</v>
      </c>
    </row>
    <row r="95" spans="2:14" ht="63" x14ac:dyDescent="0.25">
      <c r="B95" s="8">
        <v>89</v>
      </c>
      <c r="C95" s="12" t="s">
        <v>961</v>
      </c>
      <c r="D95" s="9" t="s">
        <v>962</v>
      </c>
      <c r="E95" s="9" t="s">
        <v>628</v>
      </c>
      <c r="F95" s="9" t="s">
        <v>72</v>
      </c>
      <c r="G95" s="9" t="s">
        <v>703</v>
      </c>
      <c r="H95" s="10" t="s">
        <v>73</v>
      </c>
      <c r="I95" s="10" t="s">
        <v>0</v>
      </c>
      <c r="J95" s="10" t="s">
        <v>82</v>
      </c>
      <c r="K95" s="10" t="s">
        <v>963</v>
      </c>
      <c r="L95" s="13">
        <v>7440036</v>
      </c>
      <c r="M95" s="13">
        <v>670000</v>
      </c>
      <c r="N95" s="13">
        <v>50</v>
      </c>
    </row>
    <row r="96" spans="2:14" ht="51.95" customHeight="1" x14ac:dyDescent="0.25">
      <c r="B96" s="8">
        <v>90</v>
      </c>
      <c r="C96" s="12" t="s">
        <v>964</v>
      </c>
      <c r="D96" s="9" t="s">
        <v>965</v>
      </c>
      <c r="E96" s="9" t="s">
        <v>628</v>
      </c>
      <c r="F96" s="9" t="s">
        <v>72</v>
      </c>
      <c r="G96" s="9" t="s">
        <v>634</v>
      </c>
      <c r="H96" s="10" t="s">
        <v>73</v>
      </c>
      <c r="I96" s="10" t="s">
        <v>0</v>
      </c>
      <c r="J96" s="10" t="s">
        <v>82</v>
      </c>
      <c r="K96" s="10" t="s">
        <v>966</v>
      </c>
      <c r="L96" s="13">
        <v>1700000</v>
      </c>
      <c r="M96" s="13">
        <v>200000</v>
      </c>
      <c r="N96" s="13">
        <v>6</v>
      </c>
    </row>
    <row r="97" spans="2:14" ht="63" x14ac:dyDescent="0.25">
      <c r="B97" s="8">
        <v>91</v>
      </c>
      <c r="C97" s="12" t="s">
        <v>967</v>
      </c>
      <c r="D97" s="9" t="s">
        <v>968</v>
      </c>
      <c r="E97" s="9" t="s">
        <v>653</v>
      </c>
      <c r="F97" s="9" t="s">
        <v>72</v>
      </c>
      <c r="G97" s="9" t="s">
        <v>969</v>
      </c>
      <c r="H97" s="10" t="s">
        <v>970</v>
      </c>
      <c r="I97" s="10" t="s">
        <v>0</v>
      </c>
      <c r="J97" s="10" t="s">
        <v>76</v>
      </c>
      <c r="K97" s="10" t="s">
        <v>971</v>
      </c>
      <c r="L97" s="13">
        <v>2047575</v>
      </c>
      <c r="M97" s="13">
        <v>71995</v>
      </c>
      <c r="N97" s="13">
        <v>4</v>
      </c>
    </row>
    <row r="98" spans="2:14" ht="51.95" customHeight="1" x14ac:dyDescent="0.25">
      <c r="B98" s="8">
        <v>92</v>
      </c>
      <c r="C98" s="12" t="s">
        <v>972</v>
      </c>
      <c r="D98" s="9" t="s">
        <v>973</v>
      </c>
      <c r="E98" s="9" t="s">
        <v>812</v>
      </c>
      <c r="F98" s="9" t="s">
        <v>72</v>
      </c>
      <c r="G98" s="9" t="s">
        <v>774</v>
      </c>
      <c r="H98" s="10" t="s">
        <v>73</v>
      </c>
      <c r="I98" s="10" t="s">
        <v>0</v>
      </c>
      <c r="J98" s="10" t="s">
        <v>74</v>
      </c>
      <c r="K98" s="10" t="s">
        <v>974</v>
      </c>
      <c r="L98" s="13">
        <v>1462750</v>
      </c>
      <c r="M98" s="13">
        <v>0</v>
      </c>
      <c r="N98" s="13">
        <v>0</v>
      </c>
    </row>
    <row r="99" spans="2:14" ht="51.95" customHeight="1" x14ac:dyDescent="0.25">
      <c r="B99" s="8">
        <v>93</v>
      </c>
      <c r="C99" s="12" t="s">
        <v>975</v>
      </c>
      <c r="D99" s="9" t="s">
        <v>893</v>
      </c>
      <c r="E99" s="9" t="s">
        <v>617</v>
      </c>
      <c r="F99" s="9" t="s">
        <v>72</v>
      </c>
      <c r="G99" s="9" t="s">
        <v>774</v>
      </c>
      <c r="H99" s="10" t="s">
        <v>73</v>
      </c>
      <c r="I99" s="10" t="s">
        <v>0</v>
      </c>
      <c r="J99" s="10" t="s">
        <v>74</v>
      </c>
      <c r="K99" s="10" t="s">
        <v>976</v>
      </c>
      <c r="L99" s="13">
        <v>1906200</v>
      </c>
      <c r="M99" s="13">
        <v>0</v>
      </c>
      <c r="N99" s="13">
        <v>0</v>
      </c>
    </row>
    <row r="100" spans="2:14" ht="63" x14ac:dyDescent="0.25">
      <c r="B100" s="8">
        <v>94</v>
      </c>
      <c r="C100" s="12" t="s">
        <v>977</v>
      </c>
      <c r="D100" s="9" t="s">
        <v>978</v>
      </c>
      <c r="E100" s="9" t="s">
        <v>644</v>
      </c>
      <c r="F100" s="9" t="s">
        <v>72</v>
      </c>
      <c r="G100" s="9" t="s">
        <v>790</v>
      </c>
      <c r="H100" s="10" t="s">
        <v>77</v>
      </c>
      <c r="I100" s="10" t="s">
        <v>3</v>
      </c>
      <c r="J100" s="10" t="s">
        <v>119</v>
      </c>
      <c r="K100" s="10" t="s">
        <v>979</v>
      </c>
      <c r="L100" s="13">
        <v>4396091</v>
      </c>
      <c r="M100" s="13">
        <v>505807</v>
      </c>
      <c r="N100" s="13">
        <v>10</v>
      </c>
    </row>
    <row r="101" spans="2:14" ht="78.75" x14ac:dyDescent="0.25">
      <c r="B101" s="8">
        <v>95</v>
      </c>
      <c r="C101" s="12" t="s">
        <v>980</v>
      </c>
      <c r="D101" s="9" t="s">
        <v>981</v>
      </c>
      <c r="E101" s="9" t="s">
        <v>982</v>
      </c>
      <c r="F101" s="9" t="s">
        <v>72</v>
      </c>
      <c r="G101" s="9" t="s">
        <v>983</v>
      </c>
      <c r="H101" s="10" t="s">
        <v>73</v>
      </c>
      <c r="I101" s="10" t="s">
        <v>1</v>
      </c>
      <c r="J101" s="10" t="s">
        <v>984</v>
      </c>
      <c r="K101" s="10" t="s">
        <v>985</v>
      </c>
      <c r="L101" s="13">
        <v>831578</v>
      </c>
      <c r="M101" s="13">
        <v>40846</v>
      </c>
      <c r="N101" s="13">
        <v>25</v>
      </c>
    </row>
    <row r="102" spans="2:14" ht="78.75" x14ac:dyDescent="0.25">
      <c r="B102" s="8">
        <v>96</v>
      </c>
      <c r="C102" s="12" t="s">
        <v>986</v>
      </c>
      <c r="D102" s="9" t="s">
        <v>987</v>
      </c>
      <c r="E102" s="9" t="s">
        <v>628</v>
      </c>
      <c r="F102" s="9" t="s">
        <v>72</v>
      </c>
      <c r="G102" s="9" t="s">
        <v>820</v>
      </c>
      <c r="H102" s="10" t="s">
        <v>77</v>
      </c>
      <c r="I102" s="10" t="s">
        <v>0</v>
      </c>
      <c r="J102" s="10" t="s">
        <v>82</v>
      </c>
      <c r="K102" s="10" t="s">
        <v>988</v>
      </c>
      <c r="L102" s="13">
        <v>56058198</v>
      </c>
      <c r="M102" s="13">
        <v>6961195</v>
      </c>
      <c r="N102" s="13">
        <v>20</v>
      </c>
    </row>
    <row r="103" spans="2:14" ht="63" x14ac:dyDescent="0.25">
      <c r="B103" s="8">
        <v>97</v>
      </c>
      <c r="C103" s="12" t="s">
        <v>989</v>
      </c>
      <c r="D103" s="9" t="s">
        <v>990</v>
      </c>
      <c r="E103" s="9" t="s">
        <v>644</v>
      </c>
      <c r="F103" s="9" t="s">
        <v>72</v>
      </c>
      <c r="G103" s="9" t="s">
        <v>790</v>
      </c>
      <c r="H103" s="10" t="s">
        <v>77</v>
      </c>
      <c r="I103" s="10" t="s">
        <v>3</v>
      </c>
      <c r="J103" s="10" t="s">
        <v>119</v>
      </c>
      <c r="K103" s="10" t="s">
        <v>991</v>
      </c>
      <c r="L103" s="13">
        <v>7031811</v>
      </c>
      <c r="M103" s="13">
        <v>650208</v>
      </c>
      <c r="N103" s="13">
        <v>10</v>
      </c>
    </row>
    <row r="104" spans="2:14" ht="78.75" x14ac:dyDescent="0.25">
      <c r="B104" s="8">
        <v>98</v>
      </c>
      <c r="C104" s="12" t="s">
        <v>992</v>
      </c>
      <c r="D104" s="9" t="s">
        <v>993</v>
      </c>
      <c r="E104" s="9" t="s">
        <v>712</v>
      </c>
      <c r="F104" s="9" t="s">
        <v>72</v>
      </c>
      <c r="G104" s="9" t="s">
        <v>634</v>
      </c>
      <c r="H104" s="10" t="s">
        <v>73</v>
      </c>
      <c r="I104" s="10" t="s">
        <v>1</v>
      </c>
      <c r="J104" s="10" t="s">
        <v>994</v>
      </c>
      <c r="K104" s="10" t="s">
        <v>995</v>
      </c>
      <c r="L104" s="13">
        <v>1689499</v>
      </c>
      <c r="M104" s="13">
        <v>70000</v>
      </c>
      <c r="N104" s="13">
        <v>15</v>
      </c>
    </row>
    <row r="105" spans="2:14" ht="51.95" customHeight="1" x14ac:dyDescent="0.25">
      <c r="B105" s="8">
        <v>99</v>
      </c>
      <c r="C105" s="12" t="s">
        <v>996</v>
      </c>
      <c r="D105" s="9" t="s">
        <v>997</v>
      </c>
      <c r="E105" s="9" t="s">
        <v>628</v>
      </c>
      <c r="F105" s="9" t="s">
        <v>72</v>
      </c>
      <c r="G105" s="9" t="s">
        <v>998</v>
      </c>
      <c r="H105" s="10" t="s">
        <v>73</v>
      </c>
      <c r="I105" s="10" t="s">
        <v>0</v>
      </c>
      <c r="J105" s="10" t="s">
        <v>76</v>
      </c>
      <c r="K105" s="10" t="s">
        <v>999</v>
      </c>
      <c r="L105" s="13">
        <v>26719936</v>
      </c>
      <c r="M105" s="13">
        <v>3334140</v>
      </c>
      <c r="N105" s="13">
        <v>40</v>
      </c>
    </row>
    <row r="106" spans="2:14" ht="63" x14ac:dyDescent="0.25">
      <c r="B106" s="8">
        <v>100</v>
      </c>
      <c r="C106" s="12" t="s">
        <v>1000</v>
      </c>
      <c r="D106" s="9" t="s">
        <v>1001</v>
      </c>
      <c r="E106" s="9" t="s">
        <v>644</v>
      </c>
      <c r="F106" s="9" t="s">
        <v>72</v>
      </c>
      <c r="G106" s="9" t="s">
        <v>790</v>
      </c>
      <c r="H106" s="10" t="s">
        <v>77</v>
      </c>
      <c r="I106" s="10" t="s">
        <v>3</v>
      </c>
      <c r="J106" s="10" t="s">
        <v>119</v>
      </c>
      <c r="K106" s="10" t="s">
        <v>1002</v>
      </c>
      <c r="L106" s="13">
        <v>10883301</v>
      </c>
      <c r="M106" s="13">
        <v>927566</v>
      </c>
      <c r="N106" s="13">
        <v>8</v>
      </c>
    </row>
    <row r="107" spans="2:14" ht="51.95" customHeight="1" x14ac:dyDescent="0.25">
      <c r="B107" s="8">
        <v>101</v>
      </c>
      <c r="C107" s="12" t="s">
        <v>1003</v>
      </c>
      <c r="D107" s="9" t="s">
        <v>1004</v>
      </c>
      <c r="E107" s="9" t="s">
        <v>628</v>
      </c>
      <c r="F107" s="9" t="s">
        <v>72</v>
      </c>
      <c r="G107" s="9" t="s">
        <v>820</v>
      </c>
      <c r="H107" s="10" t="s">
        <v>73</v>
      </c>
      <c r="I107" s="10" t="s">
        <v>0</v>
      </c>
      <c r="J107" s="10" t="s">
        <v>82</v>
      </c>
      <c r="K107" s="10" t="s">
        <v>1005</v>
      </c>
      <c r="L107" s="13">
        <v>4249645</v>
      </c>
      <c r="M107" s="13">
        <v>280203</v>
      </c>
      <c r="N107" s="13">
        <v>11</v>
      </c>
    </row>
    <row r="108" spans="2:14" ht="51.95" customHeight="1" x14ac:dyDescent="0.25">
      <c r="B108" s="8">
        <v>102</v>
      </c>
      <c r="C108" s="12" t="s">
        <v>1006</v>
      </c>
      <c r="D108" s="9" t="s">
        <v>1007</v>
      </c>
      <c r="E108" s="9" t="s">
        <v>628</v>
      </c>
      <c r="F108" s="9" t="s">
        <v>72</v>
      </c>
      <c r="G108" s="9" t="s">
        <v>998</v>
      </c>
      <c r="H108" s="10" t="s">
        <v>77</v>
      </c>
      <c r="I108" s="10" t="s">
        <v>0</v>
      </c>
      <c r="J108" s="10" t="s">
        <v>82</v>
      </c>
      <c r="K108" s="10" t="s">
        <v>1008</v>
      </c>
      <c r="L108" s="13">
        <v>2588936</v>
      </c>
      <c r="M108" s="13">
        <v>280000</v>
      </c>
      <c r="N108" s="13">
        <v>3</v>
      </c>
    </row>
    <row r="109" spans="2:14" ht="51.95" customHeight="1" x14ac:dyDescent="0.25">
      <c r="B109" s="8">
        <v>103</v>
      </c>
      <c r="C109" s="12" t="s">
        <v>1009</v>
      </c>
      <c r="D109" s="9" t="s">
        <v>1010</v>
      </c>
      <c r="E109" s="9" t="s">
        <v>1011</v>
      </c>
      <c r="F109" s="9" t="s">
        <v>72</v>
      </c>
      <c r="G109" s="9" t="s">
        <v>1012</v>
      </c>
      <c r="H109" s="10" t="s">
        <v>73</v>
      </c>
      <c r="I109" s="10" t="s">
        <v>3</v>
      </c>
      <c r="J109" s="10" t="s">
        <v>1013</v>
      </c>
      <c r="K109" s="10" t="s">
        <v>1014</v>
      </c>
      <c r="L109" s="13">
        <v>15100000</v>
      </c>
      <c r="M109" s="13">
        <v>854660</v>
      </c>
      <c r="N109" s="13">
        <v>45</v>
      </c>
    </row>
    <row r="110" spans="2:14" ht="51.95" customHeight="1" x14ac:dyDescent="0.25">
      <c r="B110" s="8">
        <v>104</v>
      </c>
      <c r="C110" s="12" t="s">
        <v>1015</v>
      </c>
      <c r="D110" s="9" t="s">
        <v>1016</v>
      </c>
      <c r="E110" s="9" t="s">
        <v>804</v>
      </c>
      <c r="F110" s="9" t="s">
        <v>72</v>
      </c>
      <c r="G110" s="9" t="s">
        <v>1017</v>
      </c>
      <c r="H110" s="10" t="s">
        <v>121</v>
      </c>
      <c r="I110" s="10" t="s">
        <v>1</v>
      </c>
      <c r="J110" s="10" t="s">
        <v>100</v>
      </c>
      <c r="K110" s="10" t="s">
        <v>1018</v>
      </c>
      <c r="L110" s="13">
        <v>5980000</v>
      </c>
      <c r="M110" s="13">
        <v>41500</v>
      </c>
      <c r="N110" s="13">
        <v>10</v>
      </c>
    </row>
    <row r="111" spans="2:14" ht="51.95" customHeight="1" x14ac:dyDescent="0.25">
      <c r="B111" s="8">
        <v>105</v>
      </c>
      <c r="C111" s="12" t="s">
        <v>1019</v>
      </c>
      <c r="D111" s="9" t="s">
        <v>1020</v>
      </c>
      <c r="E111" s="9" t="s">
        <v>628</v>
      </c>
      <c r="F111" s="9" t="s">
        <v>72</v>
      </c>
      <c r="G111" s="9" t="s">
        <v>1021</v>
      </c>
      <c r="H111" s="10" t="s">
        <v>73</v>
      </c>
      <c r="I111" s="10" t="s">
        <v>0</v>
      </c>
      <c r="J111" s="10" t="s">
        <v>82</v>
      </c>
      <c r="K111" s="10" t="s">
        <v>1022</v>
      </c>
      <c r="L111" s="13">
        <v>3980500</v>
      </c>
      <c r="M111" s="13">
        <v>354871</v>
      </c>
      <c r="N111" s="13">
        <v>22</v>
      </c>
    </row>
    <row r="112" spans="2:14" ht="63" x14ac:dyDescent="0.25">
      <c r="B112" s="8">
        <v>106</v>
      </c>
      <c r="C112" s="12" t="s">
        <v>1023</v>
      </c>
      <c r="D112" s="9" t="s">
        <v>1024</v>
      </c>
      <c r="E112" s="9" t="s">
        <v>1025</v>
      </c>
      <c r="F112" s="9" t="s">
        <v>72</v>
      </c>
      <c r="G112" s="9" t="s">
        <v>1026</v>
      </c>
      <c r="H112" s="10" t="s">
        <v>77</v>
      </c>
      <c r="I112" s="10" t="s">
        <v>1</v>
      </c>
      <c r="J112" s="10" t="s">
        <v>1027</v>
      </c>
      <c r="K112" s="10" t="s">
        <v>1028</v>
      </c>
      <c r="L112" s="13">
        <v>1633800</v>
      </c>
      <c r="M112" s="13">
        <v>0</v>
      </c>
      <c r="N112" s="13">
        <v>5</v>
      </c>
    </row>
    <row r="113" spans="2:14" ht="63" x14ac:dyDescent="0.25">
      <c r="B113" s="8">
        <v>107</v>
      </c>
      <c r="C113" s="12" t="s">
        <v>1029</v>
      </c>
      <c r="D113" s="9" t="s">
        <v>1030</v>
      </c>
      <c r="E113" s="9" t="s">
        <v>86</v>
      </c>
      <c r="F113" s="9" t="s">
        <v>72</v>
      </c>
      <c r="G113" s="9" t="s">
        <v>853</v>
      </c>
      <c r="H113" s="10" t="s">
        <v>73</v>
      </c>
      <c r="I113" s="10" t="s">
        <v>3</v>
      </c>
      <c r="J113" s="10" t="s">
        <v>821</v>
      </c>
      <c r="K113" s="10" t="s">
        <v>1031</v>
      </c>
      <c r="L113" s="13">
        <v>10949000</v>
      </c>
      <c r="M113" s="13">
        <v>0</v>
      </c>
      <c r="N113" s="13">
        <v>80</v>
      </c>
    </row>
    <row r="114" spans="2:14" ht="51.95" customHeight="1" x14ac:dyDescent="0.25">
      <c r="B114" s="8">
        <v>108</v>
      </c>
      <c r="C114" s="12" t="s">
        <v>1032</v>
      </c>
      <c r="D114" s="9" t="s">
        <v>1033</v>
      </c>
      <c r="E114" s="9" t="s">
        <v>923</v>
      </c>
      <c r="F114" s="9" t="s">
        <v>72</v>
      </c>
      <c r="G114" s="9" t="s">
        <v>752</v>
      </c>
      <c r="H114" s="10" t="s">
        <v>73</v>
      </c>
      <c r="I114" s="10" t="s">
        <v>1</v>
      </c>
      <c r="J114" s="10" t="s">
        <v>1027</v>
      </c>
      <c r="K114" s="10" t="s">
        <v>1034</v>
      </c>
      <c r="L114" s="13">
        <v>4010000</v>
      </c>
      <c r="M114" s="13">
        <v>0</v>
      </c>
      <c r="N114" s="13">
        <v>2</v>
      </c>
    </row>
    <row r="115" spans="2:14" ht="63" x14ac:dyDescent="0.25">
      <c r="B115" s="8">
        <v>109</v>
      </c>
      <c r="C115" s="12" t="s">
        <v>1035</v>
      </c>
      <c r="D115" s="9" t="s">
        <v>1036</v>
      </c>
      <c r="E115" s="9" t="s">
        <v>1037</v>
      </c>
      <c r="F115" s="9" t="s">
        <v>72</v>
      </c>
      <c r="G115" s="9" t="s">
        <v>1038</v>
      </c>
      <c r="H115" s="10" t="s">
        <v>73</v>
      </c>
      <c r="I115" s="10" t="s">
        <v>1</v>
      </c>
      <c r="J115" s="10" t="s">
        <v>1027</v>
      </c>
      <c r="K115" s="10" t="s">
        <v>1039</v>
      </c>
      <c r="L115" s="13">
        <v>1530000</v>
      </c>
      <c r="M115" s="13">
        <v>0</v>
      </c>
      <c r="N115" s="13">
        <v>13</v>
      </c>
    </row>
    <row r="116" spans="2:14" ht="51.95" customHeight="1" x14ac:dyDescent="0.25">
      <c r="B116" s="8">
        <v>110</v>
      </c>
      <c r="C116" s="12" t="s">
        <v>1040</v>
      </c>
      <c r="D116" s="9" t="s">
        <v>1041</v>
      </c>
      <c r="E116" s="9" t="s">
        <v>617</v>
      </c>
      <c r="F116" s="9" t="s">
        <v>72</v>
      </c>
      <c r="G116" s="9" t="s">
        <v>752</v>
      </c>
      <c r="H116" s="10" t="s">
        <v>73</v>
      </c>
      <c r="I116" s="10" t="s">
        <v>1</v>
      </c>
      <c r="J116" s="10" t="s">
        <v>167</v>
      </c>
      <c r="K116" s="10" t="s">
        <v>177</v>
      </c>
      <c r="L116" s="13">
        <v>1960000</v>
      </c>
      <c r="M116" s="13">
        <v>0</v>
      </c>
      <c r="N116" s="13">
        <v>10</v>
      </c>
    </row>
    <row r="117" spans="2:14" ht="51.95" customHeight="1" x14ac:dyDescent="0.25">
      <c r="B117" s="8">
        <v>111</v>
      </c>
      <c r="C117" s="12" t="s">
        <v>1042</v>
      </c>
      <c r="D117" s="9" t="s">
        <v>1043</v>
      </c>
      <c r="E117" s="9" t="s">
        <v>751</v>
      </c>
      <c r="F117" s="9" t="s">
        <v>72</v>
      </c>
      <c r="G117" s="9" t="s">
        <v>752</v>
      </c>
      <c r="H117" s="10" t="s">
        <v>73</v>
      </c>
      <c r="I117" s="10" t="s">
        <v>0</v>
      </c>
      <c r="J117" s="10" t="s">
        <v>74</v>
      </c>
      <c r="K117" s="10" t="s">
        <v>1044</v>
      </c>
      <c r="L117" s="13">
        <v>1098000</v>
      </c>
      <c r="M117" s="13">
        <v>0</v>
      </c>
      <c r="N117" s="13">
        <v>1</v>
      </c>
    </row>
    <row r="118" spans="2:14" ht="63" x14ac:dyDescent="0.25">
      <c r="B118" s="8">
        <v>112</v>
      </c>
      <c r="C118" s="12" t="s">
        <v>1045</v>
      </c>
      <c r="D118" s="9" t="s">
        <v>1046</v>
      </c>
      <c r="E118" s="9" t="s">
        <v>628</v>
      </c>
      <c r="F118" s="9" t="s">
        <v>72</v>
      </c>
      <c r="G118" s="9" t="s">
        <v>1047</v>
      </c>
      <c r="H118" s="10" t="s">
        <v>77</v>
      </c>
      <c r="I118" s="10" t="s">
        <v>0</v>
      </c>
      <c r="J118" s="10" t="s">
        <v>74</v>
      </c>
      <c r="K118" s="10" t="s">
        <v>1048</v>
      </c>
      <c r="L118" s="13">
        <v>3600000</v>
      </c>
      <c r="M118" s="13">
        <v>0</v>
      </c>
      <c r="N118" s="13">
        <v>3</v>
      </c>
    </row>
    <row r="119" spans="2:14" ht="51.95" customHeight="1" x14ac:dyDescent="0.25">
      <c r="B119" s="8">
        <v>113</v>
      </c>
      <c r="C119" s="12" t="s">
        <v>1049</v>
      </c>
      <c r="D119" s="9" t="s">
        <v>1050</v>
      </c>
      <c r="E119" s="9" t="s">
        <v>1051</v>
      </c>
      <c r="F119" s="9" t="s">
        <v>72</v>
      </c>
      <c r="G119" s="9" t="s">
        <v>694</v>
      </c>
      <c r="H119" s="10" t="s">
        <v>1052</v>
      </c>
      <c r="I119" s="10" t="s">
        <v>0</v>
      </c>
      <c r="J119" s="10" t="s">
        <v>82</v>
      </c>
      <c r="K119" s="10" t="s">
        <v>1053</v>
      </c>
      <c r="L119" s="13">
        <v>10402997</v>
      </c>
      <c r="M119" s="13">
        <v>210000</v>
      </c>
      <c r="N119" s="13">
        <v>25</v>
      </c>
    </row>
    <row r="120" spans="2:14" ht="51.95" customHeight="1" x14ac:dyDescent="0.25">
      <c r="B120" s="8">
        <v>114</v>
      </c>
      <c r="C120" s="12" t="s">
        <v>1054</v>
      </c>
      <c r="D120" s="9" t="s">
        <v>1055</v>
      </c>
      <c r="E120" s="9" t="s">
        <v>653</v>
      </c>
      <c r="F120" s="9" t="s">
        <v>72</v>
      </c>
      <c r="G120" s="9" t="s">
        <v>931</v>
      </c>
      <c r="H120" s="10" t="s">
        <v>98</v>
      </c>
      <c r="I120" s="10" t="s">
        <v>2</v>
      </c>
      <c r="J120" s="10" t="s">
        <v>1056</v>
      </c>
      <c r="K120" s="10" t="s">
        <v>1057</v>
      </c>
      <c r="L120" s="13">
        <v>2343376</v>
      </c>
      <c r="M120" s="13">
        <v>18660</v>
      </c>
      <c r="N120" s="13">
        <v>4</v>
      </c>
    </row>
    <row r="121" spans="2:14" ht="51.95" customHeight="1" x14ac:dyDescent="0.25">
      <c r="B121" s="8">
        <v>115</v>
      </c>
      <c r="C121" s="12" t="s">
        <v>1058</v>
      </c>
      <c r="D121" s="9" t="s">
        <v>1059</v>
      </c>
      <c r="E121" s="9" t="s">
        <v>1037</v>
      </c>
      <c r="F121" s="9" t="s">
        <v>72</v>
      </c>
      <c r="G121" s="9" t="s">
        <v>1060</v>
      </c>
      <c r="H121" s="10" t="s">
        <v>73</v>
      </c>
      <c r="I121" s="10" t="s">
        <v>1</v>
      </c>
      <c r="J121" s="10" t="s">
        <v>1027</v>
      </c>
      <c r="K121" s="10" t="s">
        <v>1061</v>
      </c>
      <c r="L121" s="13">
        <v>2489000</v>
      </c>
      <c r="M121" s="13">
        <v>0</v>
      </c>
      <c r="N121" s="13">
        <v>23</v>
      </c>
    </row>
    <row r="122" spans="2:14" ht="51.95" customHeight="1" x14ac:dyDescent="0.25">
      <c r="B122" s="8">
        <v>116</v>
      </c>
      <c r="C122" s="12" t="s">
        <v>1062</v>
      </c>
      <c r="D122" s="9" t="s">
        <v>1063</v>
      </c>
      <c r="E122" s="9" t="s">
        <v>698</v>
      </c>
      <c r="F122" s="9" t="s">
        <v>72</v>
      </c>
      <c r="G122" s="9" t="s">
        <v>649</v>
      </c>
      <c r="H122" s="10" t="s">
        <v>73</v>
      </c>
      <c r="I122" s="10" t="s">
        <v>0</v>
      </c>
      <c r="J122" s="10" t="s">
        <v>74</v>
      </c>
      <c r="K122" s="10" t="s">
        <v>1064</v>
      </c>
      <c r="L122" s="13">
        <v>2706702</v>
      </c>
      <c r="M122" s="13">
        <v>0</v>
      </c>
      <c r="N122" s="13">
        <v>0</v>
      </c>
    </row>
    <row r="123" spans="2:14" ht="51.95" customHeight="1" x14ac:dyDescent="0.25">
      <c r="B123" s="8">
        <v>117</v>
      </c>
      <c r="C123" s="12" t="s">
        <v>1065</v>
      </c>
      <c r="D123" s="9" t="s">
        <v>1066</v>
      </c>
      <c r="E123" s="9" t="s">
        <v>1067</v>
      </c>
      <c r="F123" s="9" t="s">
        <v>72</v>
      </c>
      <c r="G123" s="9" t="s">
        <v>1068</v>
      </c>
      <c r="H123" s="10" t="s">
        <v>73</v>
      </c>
      <c r="I123" s="10" t="s">
        <v>0</v>
      </c>
      <c r="J123" s="10" t="s">
        <v>74</v>
      </c>
      <c r="K123" s="10" t="s">
        <v>1069</v>
      </c>
      <c r="L123" s="13">
        <v>1411750</v>
      </c>
      <c r="M123" s="13">
        <v>0</v>
      </c>
      <c r="N123" s="13">
        <v>10</v>
      </c>
    </row>
    <row r="124" spans="2:14" ht="51.95" customHeight="1" x14ac:dyDescent="0.25">
      <c r="B124" s="8">
        <v>118</v>
      </c>
      <c r="C124" s="12" t="s">
        <v>1070</v>
      </c>
      <c r="D124" s="9" t="s">
        <v>1071</v>
      </c>
      <c r="E124" s="9" t="s">
        <v>1072</v>
      </c>
      <c r="F124" s="9" t="s">
        <v>72</v>
      </c>
      <c r="G124" s="9" t="s">
        <v>649</v>
      </c>
      <c r="H124" s="10" t="s">
        <v>73</v>
      </c>
      <c r="I124" s="10" t="s">
        <v>0</v>
      </c>
      <c r="J124" s="10" t="s">
        <v>74</v>
      </c>
      <c r="K124" s="10" t="s">
        <v>650</v>
      </c>
      <c r="L124" s="13">
        <v>800000</v>
      </c>
      <c r="M124" s="13">
        <v>0</v>
      </c>
      <c r="N124" s="13">
        <v>0</v>
      </c>
    </row>
    <row r="125" spans="2:14" ht="51.95" customHeight="1" x14ac:dyDescent="0.25">
      <c r="B125" s="8">
        <v>119</v>
      </c>
      <c r="C125" s="12" t="s">
        <v>1073</v>
      </c>
      <c r="D125" s="9" t="s">
        <v>1074</v>
      </c>
      <c r="E125" s="9" t="s">
        <v>723</v>
      </c>
      <c r="F125" s="9" t="s">
        <v>72</v>
      </c>
      <c r="G125" s="9" t="s">
        <v>654</v>
      </c>
      <c r="H125" s="10" t="s">
        <v>73</v>
      </c>
      <c r="I125" s="10" t="s">
        <v>2</v>
      </c>
      <c r="J125" s="10" t="s">
        <v>1075</v>
      </c>
      <c r="K125" s="10" t="s">
        <v>1076</v>
      </c>
      <c r="L125" s="13">
        <v>163520000</v>
      </c>
      <c r="M125" s="13">
        <v>500000</v>
      </c>
      <c r="N125" s="13">
        <v>30</v>
      </c>
    </row>
    <row r="126" spans="2:14" ht="78.75" x14ac:dyDescent="0.25">
      <c r="B126" s="8">
        <v>120</v>
      </c>
      <c r="C126" s="12" t="s">
        <v>1077</v>
      </c>
      <c r="D126" s="9" t="s">
        <v>1078</v>
      </c>
      <c r="E126" s="9" t="s">
        <v>982</v>
      </c>
      <c r="F126" s="9" t="s">
        <v>72</v>
      </c>
      <c r="G126" s="9" t="s">
        <v>660</v>
      </c>
      <c r="H126" s="10" t="s">
        <v>73</v>
      </c>
      <c r="I126" s="10" t="s">
        <v>3</v>
      </c>
      <c r="J126" s="10" t="s">
        <v>1079</v>
      </c>
      <c r="K126" s="10" t="s">
        <v>1080</v>
      </c>
      <c r="L126" s="13">
        <v>6525170</v>
      </c>
      <c r="M126" s="13">
        <v>0</v>
      </c>
      <c r="N126" s="13">
        <v>150</v>
      </c>
    </row>
    <row r="127" spans="2:14" ht="51.95" customHeight="1" x14ac:dyDescent="0.25">
      <c r="B127" s="8">
        <v>121</v>
      </c>
      <c r="C127" s="12" t="s">
        <v>1081</v>
      </c>
      <c r="D127" s="9" t="s">
        <v>1082</v>
      </c>
      <c r="E127" s="9" t="s">
        <v>628</v>
      </c>
      <c r="F127" s="9" t="s">
        <v>72</v>
      </c>
      <c r="G127" s="9" t="s">
        <v>634</v>
      </c>
      <c r="H127" s="10" t="s">
        <v>73</v>
      </c>
      <c r="I127" s="10" t="s">
        <v>0</v>
      </c>
      <c r="J127" s="10" t="s">
        <v>82</v>
      </c>
      <c r="K127" s="10" t="s">
        <v>1083</v>
      </c>
      <c r="L127" s="13">
        <v>1285772</v>
      </c>
      <c r="M127" s="13">
        <v>140000</v>
      </c>
      <c r="N127" s="13">
        <v>6</v>
      </c>
    </row>
    <row r="128" spans="2:14" ht="51.95" customHeight="1" x14ac:dyDescent="0.25">
      <c r="B128" s="8">
        <v>122</v>
      </c>
      <c r="C128" s="12" t="s">
        <v>1084</v>
      </c>
      <c r="D128" s="9" t="s">
        <v>1085</v>
      </c>
      <c r="E128" s="9" t="s">
        <v>628</v>
      </c>
      <c r="F128" s="9" t="s">
        <v>72</v>
      </c>
      <c r="G128" s="9" t="s">
        <v>1086</v>
      </c>
      <c r="H128" s="10" t="s">
        <v>77</v>
      </c>
      <c r="I128" s="10" t="s">
        <v>0</v>
      </c>
      <c r="J128" s="10" t="s">
        <v>82</v>
      </c>
      <c r="K128" s="10" t="s">
        <v>1087</v>
      </c>
      <c r="L128" s="13">
        <v>1134953</v>
      </c>
      <c r="M128" s="13">
        <v>134000</v>
      </c>
      <c r="N128" s="13">
        <v>5</v>
      </c>
    </row>
    <row r="129" spans="2:14" ht="51.95" customHeight="1" x14ac:dyDescent="0.25">
      <c r="B129" s="8">
        <v>123</v>
      </c>
      <c r="C129" s="12" t="s">
        <v>1088</v>
      </c>
      <c r="D129" s="9" t="s">
        <v>1089</v>
      </c>
      <c r="E129" s="9" t="s">
        <v>829</v>
      </c>
      <c r="F129" s="9" t="s">
        <v>72</v>
      </c>
      <c r="G129" s="9" t="s">
        <v>830</v>
      </c>
      <c r="H129" s="10" t="s">
        <v>77</v>
      </c>
      <c r="I129" s="10" t="s">
        <v>3</v>
      </c>
      <c r="J129" s="10" t="s">
        <v>100</v>
      </c>
      <c r="K129" s="10" t="s">
        <v>1090</v>
      </c>
      <c r="L129" s="13">
        <v>790831400</v>
      </c>
      <c r="M129" s="13">
        <v>66819648.740000002</v>
      </c>
      <c r="N129" s="13">
        <v>44</v>
      </c>
    </row>
    <row r="130" spans="2:14" ht="51.95" customHeight="1" x14ac:dyDescent="0.25">
      <c r="B130" s="8">
        <v>124</v>
      </c>
      <c r="C130" s="12" t="s">
        <v>1091</v>
      </c>
      <c r="D130" s="9" t="s">
        <v>1092</v>
      </c>
      <c r="E130" s="9" t="s">
        <v>628</v>
      </c>
      <c r="F130" s="9" t="s">
        <v>72</v>
      </c>
      <c r="G130" s="9" t="s">
        <v>998</v>
      </c>
      <c r="H130" s="10" t="s">
        <v>77</v>
      </c>
      <c r="I130" s="10" t="s">
        <v>0</v>
      </c>
      <c r="J130" s="10" t="s">
        <v>82</v>
      </c>
      <c r="K130" s="10" t="s">
        <v>1093</v>
      </c>
      <c r="L130" s="13">
        <v>1460812</v>
      </c>
      <c r="M130" s="13">
        <v>160150</v>
      </c>
      <c r="N130" s="13">
        <v>8</v>
      </c>
    </row>
    <row r="131" spans="2:14" ht="78.75" x14ac:dyDescent="0.25">
      <c r="B131" s="8">
        <v>125</v>
      </c>
      <c r="C131" s="12" t="s">
        <v>1094</v>
      </c>
      <c r="D131" s="9" t="s">
        <v>1095</v>
      </c>
      <c r="E131" s="9" t="s">
        <v>169</v>
      </c>
      <c r="F131" s="9" t="s">
        <v>72</v>
      </c>
      <c r="G131" s="9" t="s">
        <v>660</v>
      </c>
      <c r="H131" s="10" t="s">
        <v>73</v>
      </c>
      <c r="I131" s="10" t="s">
        <v>1</v>
      </c>
      <c r="J131" s="10" t="s">
        <v>886</v>
      </c>
      <c r="K131" s="10" t="s">
        <v>1096</v>
      </c>
      <c r="L131" s="13">
        <v>5153400</v>
      </c>
      <c r="M131" s="13">
        <v>0</v>
      </c>
      <c r="N131" s="13">
        <v>150</v>
      </c>
    </row>
    <row r="132" spans="2:14" ht="63" x14ac:dyDescent="0.25">
      <c r="B132" s="8">
        <v>126</v>
      </c>
      <c r="C132" s="12" t="s">
        <v>1097</v>
      </c>
      <c r="D132" s="9" t="s">
        <v>1098</v>
      </c>
      <c r="E132" s="9" t="s">
        <v>982</v>
      </c>
      <c r="F132" s="9" t="s">
        <v>72</v>
      </c>
      <c r="G132" s="9" t="s">
        <v>678</v>
      </c>
      <c r="H132" s="10" t="s">
        <v>73</v>
      </c>
      <c r="I132" s="10" t="s">
        <v>3</v>
      </c>
      <c r="J132" s="10" t="s">
        <v>821</v>
      </c>
      <c r="K132" s="10" t="s">
        <v>1099</v>
      </c>
      <c r="L132" s="13">
        <v>6741700</v>
      </c>
      <c r="M132" s="13">
        <v>0</v>
      </c>
      <c r="N132" s="13">
        <v>41</v>
      </c>
    </row>
    <row r="133" spans="2:14" ht="51.95" customHeight="1" x14ac:dyDescent="0.25">
      <c r="B133" s="8">
        <v>127</v>
      </c>
      <c r="C133" s="12" t="s">
        <v>1100</v>
      </c>
      <c r="D133" s="9" t="s">
        <v>1101</v>
      </c>
      <c r="E133" s="9" t="s">
        <v>1102</v>
      </c>
      <c r="F133" s="9" t="s">
        <v>72</v>
      </c>
      <c r="G133" s="9" t="s">
        <v>694</v>
      </c>
      <c r="H133" s="10" t="s">
        <v>77</v>
      </c>
      <c r="I133" s="10" t="s">
        <v>0</v>
      </c>
      <c r="J133" s="10" t="s">
        <v>74</v>
      </c>
      <c r="K133" s="10" t="s">
        <v>1103</v>
      </c>
      <c r="L133" s="13">
        <v>5480000</v>
      </c>
      <c r="M133" s="13">
        <v>0</v>
      </c>
      <c r="N133" s="13">
        <v>3</v>
      </c>
    </row>
    <row r="134" spans="2:14" ht="63" x14ac:dyDescent="0.25">
      <c r="B134" s="8">
        <v>128</v>
      </c>
      <c r="C134" s="12" t="s">
        <v>1104</v>
      </c>
      <c r="D134" s="9" t="s">
        <v>1105</v>
      </c>
      <c r="E134" s="9" t="s">
        <v>812</v>
      </c>
      <c r="F134" s="9" t="s">
        <v>72</v>
      </c>
      <c r="G134" s="9" t="s">
        <v>678</v>
      </c>
      <c r="H134" s="10" t="s">
        <v>73</v>
      </c>
      <c r="I134" s="10" t="s">
        <v>0</v>
      </c>
      <c r="J134" s="10" t="s">
        <v>74</v>
      </c>
      <c r="K134" s="10" t="s">
        <v>1106</v>
      </c>
      <c r="L134" s="13">
        <v>1053000</v>
      </c>
      <c r="M134" s="13">
        <v>0</v>
      </c>
      <c r="N134" s="13">
        <v>7</v>
      </c>
    </row>
    <row r="135" spans="2:14" ht="51.95" customHeight="1" x14ac:dyDescent="0.25">
      <c r="B135" s="8">
        <v>129</v>
      </c>
      <c r="C135" s="12" t="s">
        <v>1107</v>
      </c>
      <c r="D135" s="9" t="s">
        <v>1108</v>
      </c>
      <c r="E135" s="9" t="s">
        <v>617</v>
      </c>
      <c r="F135" s="9" t="s">
        <v>72</v>
      </c>
      <c r="G135" s="9" t="s">
        <v>752</v>
      </c>
      <c r="H135" s="10" t="s">
        <v>73</v>
      </c>
      <c r="I135" s="10" t="s">
        <v>1</v>
      </c>
      <c r="J135" s="10" t="s">
        <v>167</v>
      </c>
      <c r="K135" s="10" t="s">
        <v>1109</v>
      </c>
      <c r="L135" s="13">
        <v>2660000</v>
      </c>
      <c r="M135" s="13">
        <v>0</v>
      </c>
      <c r="N135" s="13">
        <v>10</v>
      </c>
    </row>
    <row r="136" spans="2:14" ht="51.95" customHeight="1" x14ac:dyDescent="0.25">
      <c r="B136" s="8">
        <v>130</v>
      </c>
      <c r="C136" s="12" t="s">
        <v>1110</v>
      </c>
      <c r="D136" s="9" t="s">
        <v>1111</v>
      </c>
      <c r="E136" s="9" t="s">
        <v>829</v>
      </c>
      <c r="F136" s="9" t="s">
        <v>72</v>
      </c>
      <c r="G136" s="9" t="s">
        <v>752</v>
      </c>
      <c r="H136" s="10" t="s">
        <v>73</v>
      </c>
      <c r="I136" s="10" t="s">
        <v>1</v>
      </c>
      <c r="J136" s="10" t="s">
        <v>780</v>
      </c>
      <c r="K136" s="10" t="s">
        <v>1112</v>
      </c>
      <c r="L136" s="13">
        <v>4384000</v>
      </c>
      <c r="M136" s="13">
        <v>0</v>
      </c>
      <c r="N136" s="13">
        <v>5</v>
      </c>
    </row>
    <row r="137" spans="2:14" ht="63" x14ac:dyDescent="0.25">
      <c r="B137" s="8">
        <v>131</v>
      </c>
      <c r="C137" s="12" t="s">
        <v>1113</v>
      </c>
      <c r="D137" s="9" t="s">
        <v>1114</v>
      </c>
      <c r="E137" s="9" t="s">
        <v>829</v>
      </c>
      <c r="F137" s="9" t="s">
        <v>72</v>
      </c>
      <c r="G137" s="9" t="s">
        <v>1115</v>
      </c>
      <c r="H137" s="10" t="s">
        <v>1116</v>
      </c>
      <c r="I137" s="10" t="s">
        <v>3</v>
      </c>
      <c r="J137" s="10" t="s">
        <v>1027</v>
      </c>
      <c r="K137" s="10" t="s">
        <v>1117</v>
      </c>
      <c r="L137" s="13">
        <v>1657135</v>
      </c>
      <c r="M137" s="13">
        <v>0</v>
      </c>
      <c r="N137" s="13">
        <v>16</v>
      </c>
    </row>
    <row r="138" spans="2:14" ht="51.95" customHeight="1" x14ac:dyDescent="0.25">
      <c r="B138" s="8">
        <v>132</v>
      </c>
      <c r="C138" s="12" t="s">
        <v>1118</v>
      </c>
      <c r="D138" s="9" t="s">
        <v>1119</v>
      </c>
      <c r="E138" s="9" t="s">
        <v>751</v>
      </c>
      <c r="F138" s="9" t="s">
        <v>72</v>
      </c>
      <c r="G138" s="9" t="s">
        <v>1068</v>
      </c>
      <c r="H138" s="10" t="s">
        <v>73</v>
      </c>
      <c r="I138" s="10" t="s">
        <v>0</v>
      </c>
      <c r="J138" s="10" t="s">
        <v>74</v>
      </c>
      <c r="K138" s="10" t="s">
        <v>1120</v>
      </c>
      <c r="L138" s="13">
        <v>1606750</v>
      </c>
      <c r="M138" s="13">
        <v>0</v>
      </c>
      <c r="N138" s="13">
        <v>10</v>
      </c>
    </row>
    <row r="139" spans="2:14" ht="51.95" customHeight="1" x14ac:dyDescent="0.25">
      <c r="B139" s="8">
        <v>133</v>
      </c>
      <c r="C139" s="12" t="s">
        <v>1121</v>
      </c>
      <c r="D139" s="9" t="s">
        <v>1122</v>
      </c>
      <c r="E139" s="9" t="s">
        <v>622</v>
      </c>
      <c r="F139" s="9" t="s">
        <v>72</v>
      </c>
      <c r="G139" s="9" t="s">
        <v>834</v>
      </c>
      <c r="H139" s="10" t="s">
        <v>73</v>
      </c>
      <c r="I139" s="10" t="s">
        <v>3</v>
      </c>
      <c r="J139" s="10" t="s">
        <v>122</v>
      </c>
      <c r="K139" s="10" t="s">
        <v>1123</v>
      </c>
      <c r="L139" s="13">
        <v>20102445</v>
      </c>
      <c r="M139" s="13">
        <v>882866</v>
      </c>
      <c r="N139" s="13">
        <v>30</v>
      </c>
    </row>
    <row r="140" spans="2:14" ht="51.95" customHeight="1" x14ac:dyDescent="0.25">
      <c r="B140" s="8">
        <v>134</v>
      </c>
      <c r="C140" s="12" t="s">
        <v>1124</v>
      </c>
      <c r="D140" s="9" t="s">
        <v>1125</v>
      </c>
      <c r="E140" s="9" t="s">
        <v>702</v>
      </c>
      <c r="F140" s="9" t="s">
        <v>72</v>
      </c>
      <c r="G140" s="9" t="s">
        <v>931</v>
      </c>
      <c r="H140" s="10" t="s">
        <v>73</v>
      </c>
      <c r="I140" s="10" t="s">
        <v>0</v>
      </c>
      <c r="J140" s="10" t="s">
        <v>74</v>
      </c>
      <c r="K140" s="10" t="s">
        <v>1126</v>
      </c>
      <c r="L140" s="13">
        <v>9970001</v>
      </c>
      <c r="M140" s="13">
        <v>0</v>
      </c>
      <c r="N140" s="13">
        <v>8</v>
      </c>
    </row>
    <row r="141" spans="2:14" ht="51.95" customHeight="1" x14ac:dyDescent="0.25">
      <c r="B141" s="8">
        <v>135</v>
      </c>
      <c r="C141" s="12" t="s">
        <v>1127</v>
      </c>
      <c r="D141" s="9" t="s">
        <v>1128</v>
      </c>
      <c r="E141" s="9" t="s">
        <v>653</v>
      </c>
      <c r="F141" s="9" t="s">
        <v>88</v>
      </c>
      <c r="G141" s="9" t="s">
        <v>634</v>
      </c>
      <c r="H141" s="10" t="s">
        <v>77</v>
      </c>
      <c r="I141" s="10" t="s">
        <v>0</v>
      </c>
      <c r="J141" s="10" t="s">
        <v>82</v>
      </c>
      <c r="K141" s="10" t="s">
        <v>1129</v>
      </c>
      <c r="L141" s="13">
        <v>12977383</v>
      </c>
      <c r="M141" s="13">
        <v>1522653.2</v>
      </c>
      <c r="N141" s="13">
        <v>3</v>
      </c>
    </row>
    <row r="142" spans="2:14" ht="51.95" customHeight="1" x14ac:dyDescent="0.25">
      <c r="B142" s="8">
        <v>136</v>
      </c>
      <c r="C142" s="12" t="s">
        <v>1130</v>
      </c>
      <c r="D142" s="9" t="s">
        <v>1131</v>
      </c>
      <c r="E142" s="9" t="s">
        <v>829</v>
      </c>
      <c r="F142" s="9" t="s">
        <v>88</v>
      </c>
      <c r="G142" s="9" t="s">
        <v>707</v>
      </c>
      <c r="H142" s="10" t="s">
        <v>73</v>
      </c>
      <c r="I142" s="10" t="s">
        <v>1</v>
      </c>
      <c r="J142" s="10" t="s">
        <v>780</v>
      </c>
      <c r="K142" s="10" t="s">
        <v>1132</v>
      </c>
      <c r="L142" s="13">
        <v>1642900</v>
      </c>
      <c r="M142" s="13">
        <v>0</v>
      </c>
      <c r="N142" s="13">
        <v>25</v>
      </c>
    </row>
    <row r="143" spans="2:14" ht="299.25" x14ac:dyDescent="0.25">
      <c r="B143" s="8">
        <v>137</v>
      </c>
      <c r="C143" s="12" t="s">
        <v>1133</v>
      </c>
      <c r="D143" s="9" t="s">
        <v>1134</v>
      </c>
      <c r="E143" s="9" t="s">
        <v>653</v>
      </c>
      <c r="F143" s="9" t="s">
        <v>72</v>
      </c>
      <c r="G143" s="9" t="s">
        <v>1047</v>
      </c>
      <c r="H143" s="10" t="s">
        <v>77</v>
      </c>
      <c r="I143" s="10" t="s">
        <v>1</v>
      </c>
      <c r="J143" s="10" t="s">
        <v>100</v>
      </c>
      <c r="K143" s="10" t="s">
        <v>1135</v>
      </c>
      <c r="L143" s="13">
        <v>32720224</v>
      </c>
      <c r="M143" s="13">
        <v>1315000</v>
      </c>
      <c r="N143" s="13">
        <v>10</v>
      </c>
    </row>
    <row r="144" spans="2:14" ht="51.95" customHeight="1" x14ac:dyDescent="0.25">
      <c r="B144" s="8">
        <v>138</v>
      </c>
      <c r="C144" s="12" t="s">
        <v>1136</v>
      </c>
      <c r="D144" s="9" t="s">
        <v>1137</v>
      </c>
      <c r="E144" s="9" t="s">
        <v>622</v>
      </c>
      <c r="F144" s="9" t="s">
        <v>72</v>
      </c>
      <c r="G144" s="9" t="s">
        <v>1047</v>
      </c>
      <c r="H144" s="10" t="s">
        <v>73</v>
      </c>
      <c r="I144" s="10" t="s">
        <v>1</v>
      </c>
      <c r="J144" s="10" t="s">
        <v>1138</v>
      </c>
      <c r="K144" s="10" t="s">
        <v>1139</v>
      </c>
      <c r="L144" s="13">
        <v>1153764</v>
      </c>
      <c r="M144" s="13">
        <v>141815</v>
      </c>
      <c r="N144" s="13">
        <v>10</v>
      </c>
    </row>
    <row r="145" spans="2:14" ht="51.95" customHeight="1" x14ac:dyDescent="0.25">
      <c r="B145" s="8">
        <v>139</v>
      </c>
      <c r="C145" s="12" t="s">
        <v>1140</v>
      </c>
      <c r="D145" s="9" t="s">
        <v>1141</v>
      </c>
      <c r="E145" s="9" t="s">
        <v>1142</v>
      </c>
      <c r="F145" s="9" t="s">
        <v>72</v>
      </c>
      <c r="G145" s="9" t="s">
        <v>774</v>
      </c>
      <c r="H145" s="10" t="s">
        <v>73</v>
      </c>
      <c r="I145" s="10" t="s">
        <v>0</v>
      </c>
      <c r="J145" s="10" t="s">
        <v>74</v>
      </c>
      <c r="K145" s="10" t="s">
        <v>1143</v>
      </c>
      <c r="L145" s="13">
        <v>3744850</v>
      </c>
      <c r="M145" s="13">
        <v>0</v>
      </c>
      <c r="N145" s="13">
        <v>1</v>
      </c>
    </row>
    <row r="146" spans="2:14" ht="51.95" customHeight="1" x14ac:dyDescent="0.25">
      <c r="B146" s="8">
        <v>140</v>
      </c>
      <c r="C146" s="12" t="s">
        <v>1144</v>
      </c>
      <c r="D146" s="9" t="s">
        <v>837</v>
      </c>
      <c r="E146" s="9" t="s">
        <v>622</v>
      </c>
      <c r="F146" s="9" t="s">
        <v>72</v>
      </c>
      <c r="G146" s="9" t="s">
        <v>654</v>
      </c>
      <c r="H146" s="10" t="s">
        <v>73</v>
      </c>
      <c r="I146" s="10" t="s">
        <v>2</v>
      </c>
      <c r="J146" s="10" t="s">
        <v>747</v>
      </c>
      <c r="K146" s="10" t="s">
        <v>1145</v>
      </c>
      <c r="L146" s="13">
        <v>11970000</v>
      </c>
      <c r="M146" s="13">
        <v>0</v>
      </c>
      <c r="N146" s="13">
        <v>20</v>
      </c>
    </row>
    <row r="147" spans="2:14" ht="51.95" customHeight="1" x14ac:dyDescent="0.25">
      <c r="B147" s="8">
        <v>141</v>
      </c>
      <c r="C147" s="12" t="s">
        <v>1146</v>
      </c>
      <c r="D147" s="9" t="s">
        <v>1147</v>
      </c>
      <c r="E147" s="9" t="s">
        <v>1148</v>
      </c>
      <c r="F147" s="9" t="s">
        <v>72</v>
      </c>
      <c r="G147" s="9" t="s">
        <v>774</v>
      </c>
      <c r="H147" s="10" t="s">
        <v>73</v>
      </c>
      <c r="I147" s="10" t="s">
        <v>0</v>
      </c>
      <c r="J147" s="10" t="s">
        <v>82</v>
      </c>
      <c r="K147" s="10" t="s">
        <v>1149</v>
      </c>
      <c r="L147" s="13">
        <v>242900350</v>
      </c>
      <c r="M147" s="13">
        <v>12466678</v>
      </c>
      <c r="N147" s="13">
        <v>12</v>
      </c>
    </row>
    <row r="148" spans="2:14" ht="51.95" customHeight="1" x14ac:dyDescent="0.25">
      <c r="B148" s="8">
        <v>142</v>
      </c>
      <c r="C148" s="12" t="s">
        <v>1150</v>
      </c>
      <c r="D148" s="9" t="s">
        <v>1151</v>
      </c>
      <c r="E148" s="9" t="s">
        <v>804</v>
      </c>
      <c r="F148" s="9" t="s">
        <v>72</v>
      </c>
      <c r="G148" s="9" t="s">
        <v>666</v>
      </c>
      <c r="H148" s="10" t="s">
        <v>77</v>
      </c>
      <c r="I148" s="10" t="s">
        <v>0</v>
      </c>
      <c r="J148" s="10" t="s">
        <v>82</v>
      </c>
      <c r="K148" s="10" t="s">
        <v>1152</v>
      </c>
      <c r="L148" s="13">
        <v>38136560</v>
      </c>
      <c r="M148" s="13">
        <v>3204362</v>
      </c>
      <c r="N148" s="13">
        <v>30</v>
      </c>
    </row>
    <row r="149" spans="2:14" ht="51.95" customHeight="1" x14ac:dyDescent="0.25">
      <c r="B149" s="8">
        <v>143</v>
      </c>
      <c r="C149" s="12" t="s">
        <v>1153</v>
      </c>
      <c r="D149" s="9" t="s">
        <v>1154</v>
      </c>
      <c r="E149" s="9" t="s">
        <v>169</v>
      </c>
      <c r="F149" s="9" t="s">
        <v>72</v>
      </c>
      <c r="G149" s="9" t="s">
        <v>774</v>
      </c>
      <c r="H149" s="10" t="s">
        <v>73</v>
      </c>
      <c r="I149" s="10" t="s">
        <v>0</v>
      </c>
      <c r="J149" s="10" t="s">
        <v>775</v>
      </c>
      <c r="K149" s="10" t="s">
        <v>1155</v>
      </c>
      <c r="L149" s="13">
        <v>5615000</v>
      </c>
      <c r="M149" s="13">
        <v>0</v>
      </c>
      <c r="N149" s="13">
        <v>5</v>
      </c>
    </row>
    <row r="150" spans="2:14" ht="51.95" customHeight="1" x14ac:dyDescent="0.25">
      <c r="B150" s="8">
        <v>144</v>
      </c>
      <c r="C150" s="12" t="s">
        <v>1156</v>
      </c>
      <c r="D150" s="9" t="s">
        <v>1154</v>
      </c>
      <c r="E150" s="9" t="s">
        <v>169</v>
      </c>
      <c r="F150" s="9" t="s">
        <v>72</v>
      </c>
      <c r="G150" s="9" t="s">
        <v>774</v>
      </c>
      <c r="H150" s="10" t="s">
        <v>73</v>
      </c>
      <c r="I150" s="10" t="s">
        <v>0</v>
      </c>
      <c r="J150" s="10" t="s">
        <v>775</v>
      </c>
      <c r="K150" s="10" t="s">
        <v>1155</v>
      </c>
      <c r="L150" s="13">
        <v>5615000</v>
      </c>
      <c r="M150" s="13">
        <v>0</v>
      </c>
      <c r="N150" s="13">
        <v>5</v>
      </c>
    </row>
    <row r="151" spans="2:14" ht="63" x14ac:dyDescent="0.25">
      <c r="B151" s="8">
        <v>145</v>
      </c>
      <c r="C151" s="12" t="s">
        <v>1157</v>
      </c>
      <c r="D151" s="9" t="s">
        <v>1158</v>
      </c>
      <c r="E151" s="9" t="s">
        <v>644</v>
      </c>
      <c r="F151" s="9" t="s">
        <v>72</v>
      </c>
      <c r="G151" s="9" t="s">
        <v>790</v>
      </c>
      <c r="H151" s="10" t="s">
        <v>77</v>
      </c>
      <c r="I151" s="10" t="s">
        <v>1</v>
      </c>
      <c r="J151" s="10" t="s">
        <v>1159</v>
      </c>
      <c r="K151" s="10" t="s">
        <v>1160</v>
      </c>
      <c r="L151" s="13">
        <v>14034862</v>
      </c>
      <c r="M151" s="13">
        <v>1485044</v>
      </c>
      <c r="N151" s="13">
        <v>8</v>
      </c>
    </row>
    <row r="152" spans="2:14" ht="51.95" customHeight="1" x14ac:dyDescent="0.25">
      <c r="B152" s="8">
        <v>146</v>
      </c>
      <c r="C152" s="12" t="s">
        <v>1161</v>
      </c>
      <c r="D152" s="9" t="s">
        <v>1162</v>
      </c>
      <c r="E152" s="9" t="s">
        <v>622</v>
      </c>
      <c r="F152" s="9" t="s">
        <v>72</v>
      </c>
      <c r="G152" s="9" t="s">
        <v>998</v>
      </c>
      <c r="H152" s="10" t="s">
        <v>73</v>
      </c>
      <c r="I152" s="10" t="s">
        <v>3</v>
      </c>
      <c r="J152" s="10" t="s">
        <v>122</v>
      </c>
      <c r="K152" s="10" t="s">
        <v>1163</v>
      </c>
      <c r="L152" s="13">
        <v>37993949</v>
      </c>
      <c r="M152" s="13">
        <v>4083862</v>
      </c>
      <c r="N152" s="13">
        <v>95</v>
      </c>
    </row>
    <row r="153" spans="2:14" ht="63" x14ac:dyDescent="0.25">
      <c r="B153" s="8">
        <v>147</v>
      </c>
      <c r="C153" s="12" t="s">
        <v>1164</v>
      </c>
      <c r="D153" s="9" t="s">
        <v>1165</v>
      </c>
      <c r="E153" s="9" t="s">
        <v>1166</v>
      </c>
      <c r="F153" s="9" t="s">
        <v>72</v>
      </c>
      <c r="G153" s="9" t="s">
        <v>998</v>
      </c>
      <c r="H153" s="10" t="s">
        <v>73</v>
      </c>
      <c r="I153" s="10" t="s">
        <v>1</v>
      </c>
      <c r="J153" s="10" t="s">
        <v>1167</v>
      </c>
      <c r="K153" s="10" t="s">
        <v>1168</v>
      </c>
      <c r="L153" s="13">
        <v>11331651</v>
      </c>
      <c r="M153" s="13">
        <v>1138238</v>
      </c>
      <c r="N153" s="13">
        <v>65</v>
      </c>
    </row>
    <row r="154" spans="2:14" ht="51.95" customHeight="1" x14ac:dyDescent="0.25">
      <c r="B154" s="8">
        <v>148</v>
      </c>
      <c r="C154" s="12" t="s">
        <v>1169</v>
      </c>
      <c r="D154" s="9" t="s">
        <v>1170</v>
      </c>
      <c r="E154" s="9" t="s">
        <v>628</v>
      </c>
      <c r="F154" s="9" t="s">
        <v>72</v>
      </c>
      <c r="G154" s="9" t="s">
        <v>1047</v>
      </c>
      <c r="H154" s="10" t="s">
        <v>77</v>
      </c>
      <c r="I154" s="10" t="s">
        <v>0</v>
      </c>
      <c r="J154" s="10" t="s">
        <v>82</v>
      </c>
      <c r="K154" s="10" t="s">
        <v>1171</v>
      </c>
      <c r="L154" s="13">
        <v>2002555</v>
      </c>
      <c r="M154" s="13">
        <v>122000</v>
      </c>
      <c r="N154" s="13">
        <v>3</v>
      </c>
    </row>
    <row r="155" spans="2:14" ht="173.25" x14ac:dyDescent="0.25">
      <c r="B155" s="8">
        <v>149</v>
      </c>
      <c r="C155" s="12" t="s">
        <v>1172</v>
      </c>
      <c r="D155" s="9" t="s">
        <v>1173</v>
      </c>
      <c r="E155" s="9" t="s">
        <v>628</v>
      </c>
      <c r="F155" s="9" t="s">
        <v>72</v>
      </c>
      <c r="G155" s="9" t="s">
        <v>1174</v>
      </c>
      <c r="H155" s="10" t="s">
        <v>77</v>
      </c>
      <c r="I155" s="10" t="s">
        <v>0</v>
      </c>
      <c r="J155" s="10" t="s">
        <v>82</v>
      </c>
      <c r="K155" s="10" t="s">
        <v>1175</v>
      </c>
      <c r="L155" s="13">
        <v>16120312</v>
      </c>
      <c r="M155" s="13">
        <v>1191470</v>
      </c>
      <c r="N155" s="13">
        <v>15</v>
      </c>
    </row>
    <row r="156" spans="2:14" ht="63" x14ac:dyDescent="0.25">
      <c r="B156" s="8">
        <v>150</v>
      </c>
      <c r="C156" s="12" t="s">
        <v>1176</v>
      </c>
      <c r="D156" s="9" t="s">
        <v>1177</v>
      </c>
      <c r="E156" s="9" t="s">
        <v>1051</v>
      </c>
      <c r="F156" s="9" t="s">
        <v>72</v>
      </c>
      <c r="G156" s="9" t="s">
        <v>969</v>
      </c>
      <c r="H156" s="10" t="s">
        <v>77</v>
      </c>
      <c r="I156" s="10" t="s">
        <v>0</v>
      </c>
      <c r="J156" s="10" t="s">
        <v>82</v>
      </c>
      <c r="K156" s="10" t="s">
        <v>1178</v>
      </c>
      <c r="L156" s="13">
        <v>1045464</v>
      </c>
      <c r="M156" s="13">
        <v>132500</v>
      </c>
      <c r="N156" s="13">
        <v>5</v>
      </c>
    </row>
    <row r="157" spans="2:14" ht="78.75" x14ac:dyDescent="0.25">
      <c r="B157" s="8">
        <v>151</v>
      </c>
      <c r="C157" s="12" t="s">
        <v>1179</v>
      </c>
      <c r="D157" s="9" t="s">
        <v>1180</v>
      </c>
      <c r="E157" s="9" t="s">
        <v>628</v>
      </c>
      <c r="F157" s="9" t="s">
        <v>72</v>
      </c>
      <c r="G157" s="9" t="s">
        <v>969</v>
      </c>
      <c r="H157" s="10" t="s">
        <v>1116</v>
      </c>
      <c r="I157" s="10" t="s">
        <v>0</v>
      </c>
      <c r="J157" s="10" t="s">
        <v>76</v>
      </c>
      <c r="K157" s="10" t="s">
        <v>1181</v>
      </c>
      <c r="L157" s="13">
        <v>1948921</v>
      </c>
      <c r="M157" s="13">
        <v>232177</v>
      </c>
      <c r="N157" s="13">
        <v>4</v>
      </c>
    </row>
    <row r="158" spans="2:14" ht="63" x14ac:dyDescent="0.25">
      <c r="B158" s="8">
        <v>152</v>
      </c>
      <c r="C158" s="12" t="s">
        <v>1182</v>
      </c>
      <c r="D158" s="9" t="s">
        <v>1183</v>
      </c>
      <c r="E158" s="9" t="s">
        <v>628</v>
      </c>
      <c r="F158" s="9" t="s">
        <v>88</v>
      </c>
      <c r="G158" s="9" t="s">
        <v>1184</v>
      </c>
      <c r="H158" s="10" t="s">
        <v>77</v>
      </c>
      <c r="I158" s="10" t="s">
        <v>1</v>
      </c>
      <c r="J158" s="10" t="s">
        <v>1185</v>
      </c>
      <c r="K158" s="10" t="s">
        <v>1186</v>
      </c>
      <c r="L158" s="13">
        <v>8362750</v>
      </c>
      <c r="M158" s="13">
        <v>0</v>
      </c>
      <c r="N158" s="13">
        <v>10</v>
      </c>
    </row>
    <row r="159" spans="2:14" ht="63" x14ac:dyDescent="0.25">
      <c r="B159" s="8">
        <v>153</v>
      </c>
      <c r="C159" s="12" t="s">
        <v>1187</v>
      </c>
      <c r="D159" s="9" t="s">
        <v>1188</v>
      </c>
      <c r="E159" s="9" t="s">
        <v>628</v>
      </c>
      <c r="F159" s="9" t="s">
        <v>72</v>
      </c>
      <c r="G159" s="9" t="s">
        <v>1047</v>
      </c>
      <c r="H159" s="10" t="s">
        <v>77</v>
      </c>
      <c r="I159" s="10" t="s">
        <v>0</v>
      </c>
      <c r="J159" s="10" t="s">
        <v>82</v>
      </c>
      <c r="K159" s="10" t="s">
        <v>1189</v>
      </c>
      <c r="L159" s="13">
        <v>2600000</v>
      </c>
      <c r="M159" s="13">
        <v>311518</v>
      </c>
      <c r="N159" s="13">
        <v>5</v>
      </c>
    </row>
    <row r="160" spans="2:14" ht="51.95" customHeight="1" x14ac:dyDescent="0.25">
      <c r="B160" s="8">
        <v>154</v>
      </c>
      <c r="C160" s="12" t="s">
        <v>1190</v>
      </c>
      <c r="D160" s="9" t="s">
        <v>1191</v>
      </c>
      <c r="E160" s="9" t="s">
        <v>804</v>
      </c>
      <c r="F160" s="9" t="s">
        <v>72</v>
      </c>
      <c r="G160" s="9" t="s">
        <v>1047</v>
      </c>
      <c r="H160" s="10" t="s">
        <v>77</v>
      </c>
      <c r="I160" s="10" t="s">
        <v>1</v>
      </c>
      <c r="J160" s="10" t="s">
        <v>100</v>
      </c>
      <c r="K160" s="10" t="s">
        <v>1192</v>
      </c>
      <c r="L160" s="13">
        <v>2750000</v>
      </c>
      <c r="M160" s="13">
        <v>294000</v>
      </c>
      <c r="N160" s="13">
        <v>5</v>
      </c>
    </row>
    <row r="161" spans="2:14" ht="51.95" customHeight="1" x14ac:dyDescent="0.25">
      <c r="B161" s="8">
        <v>155</v>
      </c>
      <c r="C161" s="12" t="s">
        <v>1193</v>
      </c>
      <c r="D161" s="9" t="s">
        <v>1194</v>
      </c>
      <c r="E161" s="9" t="s">
        <v>628</v>
      </c>
      <c r="F161" s="9" t="s">
        <v>72</v>
      </c>
      <c r="G161" s="9" t="s">
        <v>1195</v>
      </c>
      <c r="H161" s="10" t="s">
        <v>77</v>
      </c>
      <c r="I161" s="10" t="s">
        <v>0</v>
      </c>
      <c r="J161" s="10" t="s">
        <v>82</v>
      </c>
      <c r="K161" s="10" t="s">
        <v>1196</v>
      </c>
      <c r="L161" s="13">
        <v>1250000</v>
      </c>
      <c r="M161" s="13">
        <v>132000</v>
      </c>
      <c r="N161" s="13">
        <v>0</v>
      </c>
    </row>
    <row r="162" spans="2:14" ht="51.95" customHeight="1" x14ac:dyDescent="0.25">
      <c r="B162" s="8">
        <v>156</v>
      </c>
      <c r="C162" s="12" t="s">
        <v>1197</v>
      </c>
      <c r="D162" s="9" t="s">
        <v>1198</v>
      </c>
      <c r="E162" s="9" t="s">
        <v>612</v>
      </c>
      <c r="F162" s="9" t="s">
        <v>72</v>
      </c>
      <c r="G162" s="9" t="s">
        <v>1195</v>
      </c>
      <c r="H162" s="10" t="s">
        <v>77</v>
      </c>
      <c r="I162" s="10" t="s">
        <v>1</v>
      </c>
      <c r="J162" s="10" t="s">
        <v>100</v>
      </c>
      <c r="K162" s="10" t="s">
        <v>1199</v>
      </c>
      <c r="L162" s="13">
        <v>3177264</v>
      </c>
      <c r="M162" s="13">
        <v>270000</v>
      </c>
      <c r="N162" s="13">
        <v>5</v>
      </c>
    </row>
    <row r="163" spans="2:14" ht="63" x14ac:dyDescent="0.25">
      <c r="B163" s="8">
        <v>157</v>
      </c>
      <c r="C163" s="12" t="s">
        <v>1200</v>
      </c>
      <c r="D163" s="9" t="s">
        <v>1201</v>
      </c>
      <c r="E163" s="9" t="s">
        <v>702</v>
      </c>
      <c r="F163" s="9" t="s">
        <v>72</v>
      </c>
      <c r="G163" s="9" t="s">
        <v>790</v>
      </c>
      <c r="H163" s="10" t="s">
        <v>77</v>
      </c>
      <c r="I163" s="10" t="s">
        <v>1</v>
      </c>
      <c r="J163" s="10" t="s">
        <v>119</v>
      </c>
      <c r="K163" s="10" t="s">
        <v>1202</v>
      </c>
      <c r="L163" s="13">
        <v>4315000</v>
      </c>
      <c r="M163" s="13">
        <v>469186</v>
      </c>
      <c r="N163" s="13">
        <v>5</v>
      </c>
    </row>
    <row r="164" spans="2:14" ht="51.95" customHeight="1" x14ac:dyDescent="0.25">
      <c r="B164" s="8">
        <v>158</v>
      </c>
      <c r="C164" s="12" t="s">
        <v>1203</v>
      </c>
      <c r="D164" s="9" t="s">
        <v>1204</v>
      </c>
      <c r="E164" s="9" t="s">
        <v>123</v>
      </c>
      <c r="F164" s="9" t="s">
        <v>88</v>
      </c>
      <c r="G164" s="9" t="s">
        <v>1205</v>
      </c>
      <c r="H164" s="10" t="s">
        <v>73</v>
      </c>
      <c r="I164" s="10" t="s">
        <v>3</v>
      </c>
      <c r="J164" s="10" t="s">
        <v>1013</v>
      </c>
      <c r="K164" s="10" t="s">
        <v>1206</v>
      </c>
      <c r="L164" s="13">
        <v>3650000000</v>
      </c>
      <c r="M164" s="13">
        <v>175293391</v>
      </c>
      <c r="N164" s="13">
        <v>4500</v>
      </c>
    </row>
    <row r="165" spans="2:14" ht="51.95" customHeight="1" x14ac:dyDescent="0.25">
      <c r="B165" s="8">
        <v>159</v>
      </c>
      <c r="C165" s="12" t="s">
        <v>1207</v>
      </c>
      <c r="D165" s="9" t="s">
        <v>1208</v>
      </c>
      <c r="E165" s="9" t="s">
        <v>1209</v>
      </c>
      <c r="F165" s="9" t="s">
        <v>72</v>
      </c>
      <c r="G165" s="9" t="s">
        <v>1210</v>
      </c>
      <c r="H165" s="10" t="s">
        <v>73</v>
      </c>
      <c r="I165" s="10" t="s">
        <v>3</v>
      </c>
      <c r="J165" s="10" t="s">
        <v>1027</v>
      </c>
      <c r="K165" s="10" t="s">
        <v>1211</v>
      </c>
      <c r="L165" s="13">
        <v>2886000</v>
      </c>
      <c r="M165" s="13">
        <v>0</v>
      </c>
      <c r="N165" s="13">
        <v>10</v>
      </c>
    </row>
    <row r="166" spans="2:14" ht="51.95" customHeight="1" x14ac:dyDescent="0.25">
      <c r="B166" s="8">
        <v>160</v>
      </c>
      <c r="C166" s="12" t="s">
        <v>1212</v>
      </c>
      <c r="D166" s="9" t="s">
        <v>1213</v>
      </c>
      <c r="E166" s="9" t="s">
        <v>1214</v>
      </c>
      <c r="F166" s="9" t="s">
        <v>72</v>
      </c>
      <c r="G166" s="9" t="s">
        <v>774</v>
      </c>
      <c r="H166" s="10" t="s">
        <v>73</v>
      </c>
      <c r="I166" s="10" t="s">
        <v>0</v>
      </c>
      <c r="J166" s="10" t="s">
        <v>1215</v>
      </c>
      <c r="K166" s="10" t="s">
        <v>1216</v>
      </c>
      <c r="L166" s="13">
        <v>230020561</v>
      </c>
      <c r="M166" s="13">
        <v>4471246</v>
      </c>
      <c r="N166" s="13">
        <v>35</v>
      </c>
    </row>
    <row r="167" spans="2:14" ht="51.95" customHeight="1" x14ac:dyDescent="0.25">
      <c r="B167" s="8">
        <v>161</v>
      </c>
      <c r="C167" s="12" t="s">
        <v>1217</v>
      </c>
      <c r="D167" s="9" t="s">
        <v>1218</v>
      </c>
      <c r="E167" s="9" t="s">
        <v>751</v>
      </c>
      <c r="F167" s="9" t="s">
        <v>72</v>
      </c>
      <c r="G167" s="9" t="s">
        <v>752</v>
      </c>
      <c r="H167" s="10" t="s">
        <v>73</v>
      </c>
      <c r="I167" s="10" t="s">
        <v>1</v>
      </c>
      <c r="J167" s="10" t="s">
        <v>1185</v>
      </c>
      <c r="K167" s="10" t="s">
        <v>1219</v>
      </c>
      <c r="L167" s="13">
        <v>3230000</v>
      </c>
      <c r="M167" s="13">
        <v>0</v>
      </c>
      <c r="N167" s="13">
        <v>25</v>
      </c>
    </row>
    <row r="168" spans="2:14" ht="51.95" customHeight="1" x14ac:dyDescent="0.25">
      <c r="B168" s="8">
        <v>162</v>
      </c>
      <c r="C168" s="12" t="s">
        <v>1220</v>
      </c>
      <c r="D168" s="9" t="s">
        <v>1221</v>
      </c>
      <c r="E168" s="9" t="s">
        <v>176</v>
      </c>
      <c r="F168" s="9" t="s">
        <v>72</v>
      </c>
      <c r="G168" s="9" t="s">
        <v>940</v>
      </c>
      <c r="H168" s="10" t="s">
        <v>73</v>
      </c>
      <c r="I168" s="10" t="s">
        <v>3</v>
      </c>
      <c r="J168" s="10" t="s">
        <v>100</v>
      </c>
      <c r="K168" s="10" t="s">
        <v>1222</v>
      </c>
      <c r="L168" s="13">
        <v>12440933</v>
      </c>
      <c r="M168" s="13">
        <v>748000</v>
      </c>
      <c r="N168" s="13">
        <v>8</v>
      </c>
    </row>
    <row r="169" spans="2:14" ht="51.95" customHeight="1" x14ac:dyDescent="0.25">
      <c r="B169" s="8">
        <v>163</v>
      </c>
      <c r="C169" s="12" t="s">
        <v>1223</v>
      </c>
      <c r="D169" s="9" t="s">
        <v>1224</v>
      </c>
      <c r="E169" s="9" t="s">
        <v>829</v>
      </c>
      <c r="F169" s="9" t="s">
        <v>72</v>
      </c>
      <c r="G169" s="9" t="s">
        <v>983</v>
      </c>
      <c r="H169" s="10" t="s">
        <v>73</v>
      </c>
      <c r="I169" s="10" t="s">
        <v>0</v>
      </c>
      <c r="J169" s="10" t="s">
        <v>74</v>
      </c>
      <c r="K169" s="10" t="s">
        <v>1225</v>
      </c>
      <c r="L169" s="13">
        <v>1703000</v>
      </c>
      <c r="M169" s="13">
        <v>0</v>
      </c>
      <c r="N169" s="13">
        <v>5</v>
      </c>
    </row>
    <row r="170" spans="2:14" ht="63" x14ac:dyDescent="0.25">
      <c r="B170" s="8">
        <v>164</v>
      </c>
      <c r="C170" s="12" t="s">
        <v>1226</v>
      </c>
      <c r="D170" s="9" t="s">
        <v>1227</v>
      </c>
      <c r="E170" s="9" t="s">
        <v>712</v>
      </c>
      <c r="F170" s="9" t="s">
        <v>72</v>
      </c>
      <c r="G170" s="9" t="s">
        <v>1228</v>
      </c>
      <c r="H170" s="10" t="s">
        <v>73</v>
      </c>
      <c r="I170" s="10" t="s">
        <v>1</v>
      </c>
      <c r="J170" s="10" t="s">
        <v>118</v>
      </c>
      <c r="K170" s="10" t="s">
        <v>1229</v>
      </c>
      <c r="L170" s="13">
        <v>20887950</v>
      </c>
      <c r="M170" s="13">
        <v>0</v>
      </c>
      <c r="N170" s="13">
        <v>80</v>
      </c>
    </row>
    <row r="171" spans="2:14" ht="51.95" customHeight="1" x14ac:dyDescent="0.25">
      <c r="B171" s="8">
        <v>165</v>
      </c>
      <c r="C171" s="12" t="s">
        <v>1230</v>
      </c>
      <c r="D171" s="9" t="s">
        <v>1231</v>
      </c>
      <c r="E171" s="9" t="s">
        <v>804</v>
      </c>
      <c r="F171" s="9" t="s">
        <v>72</v>
      </c>
      <c r="G171" s="9" t="s">
        <v>774</v>
      </c>
      <c r="H171" s="10" t="s">
        <v>73</v>
      </c>
      <c r="I171" s="10" t="s">
        <v>0</v>
      </c>
      <c r="J171" s="10" t="s">
        <v>82</v>
      </c>
      <c r="K171" s="10" t="s">
        <v>1232</v>
      </c>
      <c r="L171" s="13">
        <v>13600000</v>
      </c>
      <c r="M171" s="13">
        <v>293320</v>
      </c>
      <c r="N171" s="13">
        <v>4</v>
      </c>
    </row>
    <row r="172" spans="2:14" ht="51.95" customHeight="1" x14ac:dyDescent="0.25">
      <c r="B172" s="8">
        <v>166</v>
      </c>
      <c r="C172" s="12" t="s">
        <v>1233</v>
      </c>
      <c r="D172" s="9" t="s">
        <v>1234</v>
      </c>
      <c r="E172" s="9" t="s">
        <v>171</v>
      </c>
      <c r="F172" s="9" t="s">
        <v>72</v>
      </c>
      <c r="G172" s="9" t="s">
        <v>649</v>
      </c>
      <c r="H172" s="10" t="s">
        <v>73</v>
      </c>
      <c r="I172" s="10" t="s">
        <v>0</v>
      </c>
      <c r="J172" s="10" t="s">
        <v>74</v>
      </c>
      <c r="K172" s="10" t="s">
        <v>650</v>
      </c>
      <c r="L172" s="13">
        <v>2650000</v>
      </c>
      <c r="M172" s="13">
        <v>0</v>
      </c>
      <c r="N172" s="13">
        <v>0</v>
      </c>
    </row>
    <row r="173" spans="2:14" ht="78.75" x14ac:dyDescent="0.25">
      <c r="B173" s="8">
        <v>167</v>
      </c>
      <c r="C173" s="12" t="s">
        <v>1235</v>
      </c>
      <c r="D173" s="9" t="s">
        <v>1236</v>
      </c>
      <c r="E173" s="9" t="s">
        <v>117</v>
      </c>
      <c r="F173" s="9" t="s">
        <v>72</v>
      </c>
      <c r="G173" s="9" t="s">
        <v>765</v>
      </c>
      <c r="H173" s="10" t="s">
        <v>73</v>
      </c>
      <c r="I173" s="10" t="s">
        <v>1</v>
      </c>
      <c r="J173" s="10" t="s">
        <v>886</v>
      </c>
      <c r="K173" s="10" t="s">
        <v>1237</v>
      </c>
      <c r="L173" s="13">
        <v>11724830</v>
      </c>
      <c r="M173" s="13">
        <v>0</v>
      </c>
      <c r="N173" s="13">
        <v>75</v>
      </c>
    </row>
    <row r="174" spans="2:14" ht="51.95" customHeight="1" x14ac:dyDescent="0.25">
      <c r="B174" s="8">
        <v>168</v>
      </c>
      <c r="C174" s="12" t="s">
        <v>1238</v>
      </c>
      <c r="D174" s="9" t="s">
        <v>1239</v>
      </c>
      <c r="E174" s="9" t="s">
        <v>653</v>
      </c>
      <c r="F174" s="9" t="s">
        <v>72</v>
      </c>
      <c r="G174" s="9" t="s">
        <v>678</v>
      </c>
      <c r="H174" s="10" t="s">
        <v>73</v>
      </c>
      <c r="I174" s="10" t="s">
        <v>0</v>
      </c>
      <c r="J174" s="10" t="s">
        <v>74</v>
      </c>
      <c r="K174" s="10" t="s">
        <v>1240</v>
      </c>
      <c r="L174" s="13">
        <v>36124470</v>
      </c>
      <c r="M174" s="13">
        <v>0</v>
      </c>
      <c r="N174" s="13">
        <v>40</v>
      </c>
    </row>
    <row r="175" spans="2:14" ht="63" x14ac:dyDescent="0.25">
      <c r="B175" s="8">
        <v>169</v>
      </c>
      <c r="C175" s="12" t="s">
        <v>1241</v>
      </c>
      <c r="D175" s="9" t="s">
        <v>1242</v>
      </c>
      <c r="E175" s="9" t="s">
        <v>982</v>
      </c>
      <c r="F175" s="9" t="s">
        <v>72</v>
      </c>
      <c r="G175" s="9" t="s">
        <v>660</v>
      </c>
      <c r="H175" s="10" t="s">
        <v>73</v>
      </c>
      <c r="I175" s="10" t="s">
        <v>1</v>
      </c>
      <c r="J175" s="10" t="s">
        <v>118</v>
      </c>
      <c r="K175" s="10" t="s">
        <v>1243</v>
      </c>
      <c r="L175" s="13">
        <v>511500</v>
      </c>
      <c r="M175" s="13">
        <v>0</v>
      </c>
      <c r="N175" s="13">
        <v>75</v>
      </c>
    </row>
    <row r="176" spans="2:14" ht="63" x14ac:dyDescent="0.25">
      <c r="B176" s="8">
        <v>170</v>
      </c>
      <c r="C176" s="12" t="s">
        <v>1244</v>
      </c>
      <c r="D176" s="9" t="s">
        <v>1245</v>
      </c>
      <c r="E176" s="9" t="s">
        <v>117</v>
      </c>
      <c r="F176" s="9" t="s">
        <v>72</v>
      </c>
      <c r="G176" s="9" t="s">
        <v>660</v>
      </c>
      <c r="H176" s="10" t="s">
        <v>73</v>
      </c>
      <c r="I176" s="10" t="s">
        <v>1</v>
      </c>
      <c r="J176" s="10" t="s">
        <v>674</v>
      </c>
      <c r="K176" s="10" t="s">
        <v>1246</v>
      </c>
      <c r="L176" s="13">
        <v>1800000</v>
      </c>
      <c r="M176" s="13">
        <v>0</v>
      </c>
      <c r="N176" s="13">
        <v>200</v>
      </c>
    </row>
    <row r="177" spans="2:14" ht="78.75" x14ac:dyDescent="0.25">
      <c r="B177" s="8">
        <v>171</v>
      </c>
      <c r="C177" s="12" t="s">
        <v>1247</v>
      </c>
      <c r="D177" s="9" t="s">
        <v>1248</v>
      </c>
      <c r="E177" s="9" t="s">
        <v>628</v>
      </c>
      <c r="F177" s="9" t="s">
        <v>72</v>
      </c>
      <c r="G177" s="9" t="s">
        <v>666</v>
      </c>
      <c r="H177" s="10" t="s">
        <v>78</v>
      </c>
      <c r="I177" s="10" t="s">
        <v>0</v>
      </c>
      <c r="J177" s="10" t="s">
        <v>82</v>
      </c>
      <c r="K177" s="10" t="s">
        <v>1249</v>
      </c>
      <c r="L177" s="13">
        <v>1823767</v>
      </c>
      <c r="M177" s="13">
        <v>193991</v>
      </c>
      <c r="N177" s="13">
        <v>4</v>
      </c>
    </row>
    <row r="178" spans="2:14" ht="51.95" customHeight="1" x14ac:dyDescent="0.25">
      <c r="B178" s="8">
        <v>172</v>
      </c>
      <c r="C178" s="12" t="s">
        <v>1250</v>
      </c>
      <c r="D178" s="9" t="s">
        <v>1251</v>
      </c>
      <c r="E178" s="9" t="s">
        <v>653</v>
      </c>
      <c r="F178" s="9" t="s">
        <v>72</v>
      </c>
      <c r="G178" s="9" t="s">
        <v>1252</v>
      </c>
      <c r="H178" s="10" t="s">
        <v>77</v>
      </c>
      <c r="I178" s="10" t="s">
        <v>1</v>
      </c>
      <c r="J178" s="10" t="s">
        <v>1027</v>
      </c>
      <c r="K178" s="10" t="s">
        <v>1253</v>
      </c>
      <c r="L178" s="13">
        <v>5508157</v>
      </c>
      <c r="M178" s="13">
        <v>0</v>
      </c>
      <c r="N178" s="13">
        <v>20</v>
      </c>
    </row>
    <row r="179" spans="2:14" ht="51.95" customHeight="1" x14ac:dyDescent="0.25">
      <c r="B179" s="8">
        <v>173</v>
      </c>
      <c r="C179" s="12" t="s">
        <v>1254</v>
      </c>
      <c r="D179" s="9" t="s">
        <v>1255</v>
      </c>
      <c r="E179" s="9" t="s">
        <v>804</v>
      </c>
      <c r="F179" s="9" t="s">
        <v>72</v>
      </c>
      <c r="G179" s="9" t="s">
        <v>634</v>
      </c>
      <c r="H179" s="10" t="s">
        <v>73</v>
      </c>
      <c r="I179" s="10" t="s">
        <v>0</v>
      </c>
      <c r="J179" s="10" t="s">
        <v>82</v>
      </c>
      <c r="K179" s="10" t="s">
        <v>1256</v>
      </c>
      <c r="L179" s="13">
        <v>27611121</v>
      </c>
      <c r="M179" s="13">
        <v>2731247</v>
      </c>
      <c r="N179" s="13">
        <v>2</v>
      </c>
    </row>
    <row r="180" spans="2:14" ht="51.95" customHeight="1" x14ac:dyDescent="0.25">
      <c r="B180" s="8">
        <v>174</v>
      </c>
      <c r="C180" s="12" t="s">
        <v>1257</v>
      </c>
      <c r="D180" s="9" t="s">
        <v>1258</v>
      </c>
      <c r="E180" s="9" t="s">
        <v>841</v>
      </c>
      <c r="F180" s="9" t="s">
        <v>72</v>
      </c>
      <c r="G180" s="9" t="s">
        <v>649</v>
      </c>
      <c r="H180" s="10" t="s">
        <v>73</v>
      </c>
      <c r="I180" s="10" t="s">
        <v>0</v>
      </c>
      <c r="J180" s="10" t="s">
        <v>74</v>
      </c>
      <c r="K180" s="10" t="s">
        <v>650</v>
      </c>
      <c r="L180" s="13">
        <v>5000000</v>
      </c>
      <c r="M180" s="13">
        <v>0</v>
      </c>
      <c r="N180" s="13">
        <v>0</v>
      </c>
    </row>
    <row r="181" spans="2:14" ht="51.95" customHeight="1" x14ac:dyDescent="0.25">
      <c r="B181" s="8">
        <v>175</v>
      </c>
      <c r="C181" s="12" t="s">
        <v>1259</v>
      </c>
      <c r="D181" s="9" t="s">
        <v>1260</v>
      </c>
      <c r="E181" s="9" t="s">
        <v>923</v>
      </c>
      <c r="F181" s="9" t="s">
        <v>72</v>
      </c>
      <c r="G181" s="9" t="s">
        <v>871</v>
      </c>
      <c r="H181" s="10" t="s">
        <v>73</v>
      </c>
      <c r="I181" s="10" t="s">
        <v>1</v>
      </c>
      <c r="J181" s="10" t="s">
        <v>1027</v>
      </c>
      <c r="K181" s="10" t="s">
        <v>1261</v>
      </c>
      <c r="L181" s="13">
        <v>4095670</v>
      </c>
      <c r="M181" s="13">
        <v>0</v>
      </c>
      <c r="N181" s="13">
        <v>20</v>
      </c>
    </row>
    <row r="182" spans="2:14" ht="51.95" customHeight="1" x14ac:dyDescent="0.25">
      <c r="B182" s="8">
        <v>176</v>
      </c>
      <c r="C182" s="12" t="s">
        <v>1262</v>
      </c>
      <c r="D182" s="9" t="s">
        <v>1263</v>
      </c>
      <c r="E182" s="9" t="s">
        <v>653</v>
      </c>
      <c r="F182" s="9" t="s">
        <v>72</v>
      </c>
      <c r="G182" s="9" t="s">
        <v>1264</v>
      </c>
      <c r="H182" s="10" t="s">
        <v>73</v>
      </c>
      <c r="I182" s="10" t="s">
        <v>2</v>
      </c>
      <c r="J182" s="10" t="s">
        <v>1265</v>
      </c>
      <c r="K182" s="10" t="s">
        <v>1266</v>
      </c>
      <c r="L182" s="13">
        <v>22594525</v>
      </c>
      <c r="M182" s="13">
        <v>250000</v>
      </c>
      <c r="N182" s="13">
        <v>90</v>
      </c>
    </row>
    <row r="183" spans="2:14" ht="63" x14ac:dyDescent="0.25">
      <c r="B183" s="8">
        <v>177</v>
      </c>
      <c r="C183" s="12" t="s">
        <v>1267</v>
      </c>
      <c r="D183" s="9" t="s">
        <v>1268</v>
      </c>
      <c r="E183" s="9" t="s">
        <v>723</v>
      </c>
      <c r="F183" s="9" t="s">
        <v>88</v>
      </c>
      <c r="G183" s="9" t="s">
        <v>1269</v>
      </c>
      <c r="H183" s="10" t="s">
        <v>77</v>
      </c>
      <c r="I183" s="10" t="s">
        <v>1</v>
      </c>
      <c r="J183" s="10" t="s">
        <v>1270</v>
      </c>
      <c r="K183" s="10" t="s">
        <v>1271</v>
      </c>
      <c r="L183" s="13">
        <v>28456311</v>
      </c>
      <c r="M183" s="13">
        <v>0</v>
      </c>
      <c r="N183" s="13">
        <v>75</v>
      </c>
    </row>
    <row r="184" spans="2:14" ht="51.95" customHeight="1" x14ac:dyDescent="0.25">
      <c r="B184" s="8">
        <v>178</v>
      </c>
      <c r="C184" s="12" t="s">
        <v>1272</v>
      </c>
      <c r="D184" s="9" t="s">
        <v>1273</v>
      </c>
      <c r="E184" s="9" t="s">
        <v>798</v>
      </c>
      <c r="F184" s="9" t="s">
        <v>72</v>
      </c>
      <c r="G184" s="9" t="s">
        <v>634</v>
      </c>
      <c r="H184" s="10" t="s">
        <v>77</v>
      </c>
      <c r="I184" s="10" t="s">
        <v>0</v>
      </c>
      <c r="J184" s="10" t="s">
        <v>82</v>
      </c>
      <c r="K184" s="10" t="s">
        <v>1274</v>
      </c>
      <c r="L184" s="13">
        <v>2880241</v>
      </c>
      <c r="M184" s="13">
        <v>132000</v>
      </c>
      <c r="N184" s="13">
        <v>3</v>
      </c>
    </row>
    <row r="185" spans="2:14" ht="94.5" x14ac:dyDescent="0.25">
      <c r="B185" s="8">
        <v>179</v>
      </c>
      <c r="C185" s="12" t="s">
        <v>1275</v>
      </c>
      <c r="D185" s="9" t="s">
        <v>1276</v>
      </c>
      <c r="E185" s="9" t="s">
        <v>644</v>
      </c>
      <c r="F185" s="9" t="s">
        <v>72</v>
      </c>
      <c r="G185" s="9" t="s">
        <v>969</v>
      </c>
      <c r="H185" s="10" t="s">
        <v>77</v>
      </c>
      <c r="I185" s="10" t="s">
        <v>1</v>
      </c>
      <c r="J185" s="10" t="s">
        <v>100</v>
      </c>
      <c r="K185" s="10" t="s">
        <v>1277</v>
      </c>
      <c r="L185" s="13">
        <v>34765722</v>
      </c>
      <c r="M185" s="13">
        <v>2965467.35</v>
      </c>
      <c r="N185" s="13">
        <v>30</v>
      </c>
    </row>
    <row r="186" spans="2:14" ht="51.95" customHeight="1" x14ac:dyDescent="0.25">
      <c r="B186" s="8">
        <v>180</v>
      </c>
      <c r="C186" s="12" t="s">
        <v>1278</v>
      </c>
      <c r="D186" s="9" t="s">
        <v>1279</v>
      </c>
      <c r="E186" s="9" t="s">
        <v>628</v>
      </c>
      <c r="F186" s="9" t="s">
        <v>72</v>
      </c>
      <c r="G186" s="9" t="s">
        <v>998</v>
      </c>
      <c r="H186" s="10" t="s">
        <v>73</v>
      </c>
      <c r="I186" s="10" t="s">
        <v>0</v>
      </c>
      <c r="J186" s="10" t="s">
        <v>82</v>
      </c>
      <c r="K186" s="10" t="s">
        <v>1280</v>
      </c>
      <c r="L186" s="13">
        <v>5861261</v>
      </c>
      <c r="M186" s="13">
        <v>702000</v>
      </c>
      <c r="N186" s="13">
        <v>28</v>
      </c>
    </row>
    <row r="187" spans="2:14" ht="78.75" x14ac:dyDescent="0.25">
      <c r="B187" s="8">
        <v>181</v>
      </c>
      <c r="C187" s="12" t="s">
        <v>1281</v>
      </c>
      <c r="D187" s="9" t="s">
        <v>1282</v>
      </c>
      <c r="E187" s="9" t="s">
        <v>86</v>
      </c>
      <c r="F187" s="9" t="s">
        <v>72</v>
      </c>
      <c r="G187" s="9" t="s">
        <v>940</v>
      </c>
      <c r="H187" s="10" t="s">
        <v>73</v>
      </c>
      <c r="I187" s="10" t="s">
        <v>1</v>
      </c>
      <c r="J187" s="10" t="s">
        <v>886</v>
      </c>
      <c r="K187" s="10" t="s">
        <v>1283</v>
      </c>
      <c r="L187" s="13">
        <v>720500</v>
      </c>
      <c r="M187" s="13">
        <v>0</v>
      </c>
      <c r="N187" s="13">
        <v>100</v>
      </c>
    </row>
    <row r="188" spans="2:14" ht="51.95" customHeight="1" x14ac:dyDescent="0.25">
      <c r="B188" s="8">
        <v>182</v>
      </c>
      <c r="C188" s="12" t="s">
        <v>1284</v>
      </c>
      <c r="D188" s="9" t="s">
        <v>1285</v>
      </c>
      <c r="E188" s="9" t="s">
        <v>804</v>
      </c>
      <c r="F188" s="9" t="s">
        <v>72</v>
      </c>
      <c r="G188" s="9" t="s">
        <v>1286</v>
      </c>
      <c r="H188" s="10" t="s">
        <v>78</v>
      </c>
      <c r="I188" s="10" t="s">
        <v>0</v>
      </c>
      <c r="J188" s="10" t="s">
        <v>82</v>
      </c>
      <c r="K188" s="10" t="s">
        <v>1287</v>
      </c>
      <c r="L188" s="13">
        <v>709258</v>
      </c>
      <c r="M188" s="13">
        <v>44000</v>
      </c>
      <c r="N188" s="13">
        <v>3</v>
      </c>
    </row>
    <row r="189" spans="2:14" ht="51.95" customHeight="1" x14ac:dyDescent="0.25">
      <c r="B189" s="8">
        <v>183</v>
      </c>
      <c r="C189" s="12" t="s">
        <v>1288</v>
      </c>
      <c r="D189" s="9" t="s">
        <v>1289</v>
      </c>
      <c r="E189" s="9" t="s">
        <v>628</v>
      </c>
      <c r="F189" s="9" t="s">
        <v>72</v>
      </c>
      <c r="G189" s="9" t="s">
        <v>660</v>
      </c>
      <c r="H189" s="10" t="s">
        <v>77</v>
      </c>
      <c r="I189" s="10" t="s">
        <v>0</v>
      </c>
      <c r="J189" s="10" t="s">
        <v>82</v>
      </c>
      <c r="K189" s="10" t="s">
        <v>1290</v>
      </c>
      <c r="L189" s="13">
        <v>2166775</v>
      </c>
      <c r="M189" s="13">
        <v>255267</v>
      </c>
      <c r="N189" s="13">
        <v>5</v>
      </c>
    </row>
    <row r="190" spans="2:14" ht="51.95" customHeight="1" x14ac:dyDescent="0.25">
      <c r="B190" s="8">
        <v>184</v>
      </c>
      <c r="C190" s="12" t="s">
        <v>1291</v>
      </c>
      <c r="D190" s="9" t="s">
        <v>1292</v>
      </c>
      <c r="E190" s="9" t="s">
        <v>930</v>
      </c>
      <c r="F190" s="9" t="s">
        <v>72</v>
      </c>
      <c r="G190" s="9" t="s">
        <v>613</v>
      </c>
      <c r="H190" s="10" t="s">
        <v>99</v>
      </c>
      <c r="I190" s="10" t="s">
        <v>3</v>
      </c>
      <c r="J190" s="10" t="s">
        <v>708</v>
      </c>
      <c r="K190" s="10" t="s">
        <v>1293</v>
      </c>
      <c r="L190" s="13">
        <v>7785000</v>
      </c>
      <c r="M190" s="13">
        <v>0</v>
      </c>
      <c r="N190" s="13">
        <v>7</v>
      </c>
    </row>
    <row r="191" spans="2:14" ht="63" x14ac:dyDescent="0.25">
      <c r="B191" s="8">
        <v>185</v>
      </c>
      <c r="C191" s="12" t="s">
        <v>1294</v>
      </c>
      <c r="D191" s="9" t="s">
        <v>1295</v>
      </c>
      <c r="E191" s="9" t="s">
        <v>169</v>
      </c>
      <c r="F191" s="9" t="s">
        <v>72</v>
      </c>
      <c r="G191" s="9" t="s">
        <v>660</v>
      </c>
      <c r="H191" s="10" t="s">
        <v>73</v>
      </c>
      <c r="I191" s="10" t="s">
        <v>1</v>
      </c>
      <c r="J191" s="10" t="s">
        <v>1296</v>
      </c>
      <c r="K191" s="10" t="s">
        <v>1297</v>
      </c>
      <c r="L191" s="13">
        <v>2006370</v>
      </c>
      <c r="M191" s="13">
        <v>0</v>
      </c>
      <c r="N191" s="13">
        <v>210</v>
      </c>
    </row>
    <row r="192" spans="2:14" ht="51.95" customHeight="1" x14ac:dyDescent="0.25">
      <c r="B192" s="8">
        <v>186</v>
      </c>
      <c r="C192" s="12" t="s">
        <v>1298</v>
      </c>
      <c r="D192" s="9" t="s">
        <v>1299</v>
      </c>
      <c r="E192" s="9" t="s">
        <v>628</v>
      </c>
      <c r="F192" s="9" t="s">
        <v>72</v>
      </c>
      <c r="G192" s="9" t="s">
        <v>654</v>
      </c>
      <c r="H192" s="10" t="s">
        <v>73</v>
      </c>
      <c r="I192" s="10" t="s">
        <v>2</v>
      </c>
      <c r="J192" s="10" t="s">
        <v>766</v>
      </c>
      <c r="K192" s="10" t="s">
        <v>1300</v>
      </c>
      <c r="L192" s="13">
        <v>17380000</v>
      </c>
      <c r="M192" s="13">
        <v>0</v>
      </c>
      <c r="N192" s="13">
        <v>60</v>
      </c>
    </row>
    <row r="193" spans="2:14" ht="51.95" customHeight="1" x14ac:dyDescent="0.25">
      <c r="B193" s="8">
        <v>187</v>
      </c>
      <c r="C193" s="12" t="s">
        <v>1301</v>
      </c>
      <c r="D193" s="9" t="s">
        <v>1302</v>
      </c>
      <c r="E193" s="9" t="s">
        <v>723</v>
      </c>
      <c r="F193" s="9" t="s">
        <v>72</v>
      </c>
      <c r="G193" s="9" t="s">
        <v>820</v>
      </c>
      <c r="H193" s="10" t="s">
        <v>77</v>
      </c>
      <c r="I193" s="10" t="s">
        <v>1</v>
      </c>
      <c r="J193" s="10" t="s">
        <v>1303</v>
      </c>
      <c r="K193" s="10" t="s">
        <v>1304</v>
      </c>
      <c r="L193" s="13">
        <v>1180651</v>
      </c>
      <c r="M193" s="13">
        <v>139384</v>
      </c>
      <c r="N193" s="13">
        <v>11</v>
      </c>
    </row>
    <row r="194" spans="2:14" ht="51.95" customHeight="1" x14ac:dyDescent="0.25">
      <c r="B194" s="8">
        <v>188</v>
      </c>
      <c r="C194" s="12" t="s">
        <v>1305</v>
      </c>
      <c r="D194" s="9" t="s">
        <v>1306</v>
      </c>
      <c r="E194" s="9" t="s">
        <v>1307</v>
      </c>
      <c r="F194" s="9" t="s">
        <v>72</v>
      </c>
      <c r="G194" s="9" t="s">
        <v>774</v>
      </c>
      <c r="H194" s="10" t="s">
        <v>78</v>
      </c>
      <c r="I194" s="10" t="s">
        <v>0</v>
      </c>
      <c r="J194" s="10" t="s">
        <v>82</v>
      </c>
      <c r="K194" s="10" t="s">
        <v>1308</v>
      </c>
      <c r="L194" s="13">
        <v>58624498</v>
      </c>
      <c r="M194" s="13">
        <v>7500000</v>
      </c>
      <c r="N194" s="13">
        <v>0</v>
      </c>
    </row>
    <row r="195" spans="2:14" ht="63" x14ac:dyDescent="0.25">
      <c r="B195" s="8">
        <v>189</v>
      </c>
      <c r="C195" s="12" t="s">
        <v>1309</v>
      </c>
      <c r="D195" s="9" t="s">
        <v>1310</v>
      </c>
      <c r="E195" s="9" t="s">
        <v>117</v>
      </c>
      <c r="F195" s="9" t="s">
        <v>72</v>
      </c>
      <c r="G195" s="9" t="s">
        <v>660</v>
      </c>
      <c r="H195" s="10" t="s">
        <v>73</v>
      </c>
      <c r="I195" s="10" t="s">
        <v>1</v>
      </c>
      <c r="J195" s="10" t="s">
        <v>1311</v>
      </c>
      <c r="K195" s="10" t="s">
        <v>1312</v>
      </c>
      <c r="L195" s="13">
        <v>2066370</v>
      </c>
      <c r="M195" s="13">
        <v>0</v>
      </c>
      <c r="N195" s="13">
        <v>210</v>
      </c>
    </row>
    <row r="196" spans="2:14" ht="63" x14ac:dyDescent="0.25">
      <c r="B196" s="8">
        <v>190</v>
      </c>
      <c r="C196" s="12" t="s">
        <v>1313</v>
      </c>
      <c r="D196" s="9" t="s">
        <v>1314</v>
      </c>
      <c r="E196" s="9" t="s">
        <v>653</v>
      </c>
      <c r="F196" s="9" t="s">
        <v>72</v>
      </c>
      <c r="G196" s="9" t="s">
        <v>703</v>
      </c>
      <c r="H196" s="10" t="s">
        <v>73</v>
      </c>
      <c r="I196" s="10" t="s">
        <v>0</v>
      </c>
      <c r="J196" s="10" t="s">
        <v>82</v>
      </c>
      <c r="K196" s="10" t="s">
        <v>1315</v>
      </c>
      <c r="L196" s="13">
        <v>1983289</v>
      </c>
      <c r="M196" s="13">
        <v>194407</v>
      </c>
      <c r="N196" s="13">
        <v>10</v>
      </c>
    </row>
    <row r="197" spans="2:14" ht="51.95" customHeight="1" x14ac:dyDescent="0.25">
      <c r="B197" s="8">
        <v>191</v>
      </c>
      <c r="C197" s="12" t="s">
        <v>1316</v>
      </c>
      <c r="D197" s="9" t="s">
        <v>1317</v>
      </c>
      <c r="E197" s="9" t="s">
        <v>628</v>
      </c>
      <c r="F197" s="9" t="s">
        <v>72</v>
      </c>
      <c r="G197" s="9" t="s">
        <v>634</v>
      </c>
      <c r="H197" s="10" t="s">
        <v>73</v>
      </c>
      <c r="I197" s="10" t="s">
        <v>0</v>
      </c>
      <c r="J197" s="10" t="s">
        <v>82</v>
      </c>
      <c r="K197" s="10" t="s">
        <v>1318</v>
      </c>
      <c r="L197" s="13">
        <v>1100000</v>
      </c>
      <c r="M197" s="13">
        <v>119500</v>
      </c>
      <c r="N197" s="13">
        <v>3</v>
      </c>
    </row>
    <row r="198" spans="2:14" ht="51.95" customHeight="1" x14ac:dyDescent="0.25">
      <c r="B198" s="8">
        <v>192</v>
      </c>
      <c r="C198" s="12" t="s">
        <v>1319</v>
      </c>
      <c r="D198" s="9" t="s">
        <v>1320</v>
      </c>
      <c r="E198" s="9" t="s">
        <v>628</v>
      </c>
      <c r="F198" s="9" t="s">
        <v>72</v>
      </c>
      <c r="G198" s="9" t="s">
        <v>634</v>
      </c>
      <c r="H198" s="10" t="s">
        <v>77</v>
      </c>
      <c r="I198" s="10" t="s">
        <v>0</v>
      </c>
      <c r="J198" s="10" t="s">
        <v>82</v>
      </c>
      <c r="K198" s="10" t="s">
        <v>1321</v>
      </c>
      <c r="L198" s="13">
        <v>43500000</v>
      </c>
      <c r="M198" s="13">
        <v>1920000</v>
      </c>
      <c r="N198" s="13">
        <v>45</v>
      </c>
    </row>
    <row r="199" spans="2:14" ht="51.95" customHeight="1" x14ac:dyDescent="0.25">
      <c r="B199" s="8">
        <v>193</v>
      </c>
      <c r="C199" s="12" t="s">
        <v>1322</v>
      </c>
      <c r="D199" s="9" t="s">
        <v>1323</v>
      </c>
      <c r="E199" s="9" t="s">
        <v>617</v>
      </c>
      <c r="F199" s="9" t="s">
        <v>72</v>
      </c>
      <c r="G199" s="9" t="s">
        <v>1324</v>
      </c>
      <c r="H199" s="10" t="s">
        <v>1052</v>
      </c>
      <c r="I199" s="10" t="s">
        <v>1</v>
      </c>
      <c r="J199" s="10" t="s">
        <v>1027</v>
      </c>
      <c r="K199" s="10" t="s">
        <v>1325</v>
      </c>
      <c r="L199" s="13">
        <v>14610650</v>
      </c>
      <c r="M199" s="13">
        <v>0</v>
      </c>
      <c r="N199" s="13">
        <v>21</v>
      </c>
    </row>
    <row r="200" spans="2:14" ht="51.95" customHeight="1" x14ac:dyDescent="0.25">
      <c r="B200" s="8">
        <v>194</v>
      </c>
      <c r="C200" s="12" t="s">
        <v>1326</v>
      </c>
      <c r="D200" s="9" t="s">
        <v>1327</v>
      </c>
      <c r="E200" s="9" t="s">
        <v>812</v>
      </c>
      <c r="F200" s="9" t="s">
        <v>72</v>
      </c>
      <c r="G200" s="9" t="s">
        <v>853</v>
      </c>
      <c r="H200" s="10" t="s">
        <v>73</v>
      </c>
      <c r="I200" s="10" t="s">
        <v>3</v>
      </c>
      <c r="J200" s="10" t="s">
        <v>708</v>
      </c>
      <c r="K200" s="10" t="s">
        <v>1328</v>
      </c>
      <c r="L200" s="13">
        <v>6548240</v>
      </c>
      <c r="M200" s="13">
        <v>0</v>
      </c>
      <c r="N200" s="13">
        <v>25</v>
      </c>
    </row>
    <row r="201" spans="2:14" ht="51.95" customHeight="1" x14ac:dyDescent="0.25">
      <c r="B201" s="8">
        <v>195</v>
      </c>
      <c r="C201" s="12" t="s">
        <v>1329</v>
      </c>
      <c r="D201" s="9" t="s">
        <v>1330</v>
      </c>
      <c r="E201" s="9" t="s">
        <v>723</v>
      </c>
      <c r="F201" s="9" t="s">
        <v>72</v>
      </c>
      <c r="G201" s="9" t="s">
        <v>613</v>
      </c>
      <c r="H201" s="10" t="s">
        <v>98</v>
      </c>
      <c r="I201" s="10" t="s">
        <v>3</v>
      </c>
      <c r="J201" s="10" t="s">
        <v>119</v>
      </c>
      <c r="K201" s="10" t="s">
        <v>1331</v>
      </c>
      <c r="L201" s="13">
        <v>3166424</v>
      </c>
      <c r="M201" s="13">
        <v>177352</v>
      </c>
      <c r="N201" s="13">
        <v>5</v>
      </c>
    </row>
    <row r="202" spans="2:14" ht="51.95" customHeight="1" x14ac:dyDescent="0.25">
      <c r="B202" s="8">
        <v>196</v>
      </c>
      <c r="C202" s="12" t="s">
        <v>1332</v>
      </c>
      <c r="D202" s="9" t="s">
        <v>1333</v>
      </c>
      <c r="E202" s="9" t="s">
        <v>628</v>
      </c>
      <c r="F202" s="9" t="s">
        <v>72</v>
      </c>
      <c r="G202" s="9" t="s">
        <v>983</v>
      </c>
      <c r="H202" s="10" t="s">
        <v>73</v>
      </c>
      <c r="I202" s="10" t="s">
        <v>0</v>
      </c>
      <c r="J202" s="10" t="s">
        <v>82</v>
      </c>
      <c r="K202" s="10" t="s">
        <v>1334</v>
      </c>
      <c r="L202" s="13">
        <v>7655571</v>
      </c>
      <c r="M202" s="13">
        <v>395000</v>
      </c>
      <c r="N202" s="13">
        <v>32</v>
      </c>
    </row>
    <row r="203" spans="2:14" ht="51.95" customHeight="1" x14ac:dyDescent="0.25">
      <c r="B203" s="8">
        <v>197</v>
      </c>
      <c r="C203" s="12" t="s">
        <v>1335</v>
      </c>
      <c r="D203" s="9" t="s">
        <v>1336</v>
      </c>
      <c r="E203" s="9" t="s">
        <v>723</v>
      </c>
      <c r="F203" s="9" t="s">
        <v>72</v>
      </c>
      <c r="G203" s="9" t="s">
        <v>983</v>
      </c>
      <c r="H203" s="10" t="s">
        <v>73</v>
      </c>
      <c r="I203" s="10" t="s">
        <v>0</v>
      </c>
      <c r="J203" s="10" t="s">
        <v>76</v>
      </c>
      <c r="K203" s="10" t="s">
        <v>1337</v>
      </c>
      <c r="L203" s="13">
        <v>14153952</v>
      </c>
      <c r="M203" s="13">
        <v>42776.75</v>
      </c>
      <c r="N203" s="13">
        <v>20</v>
      </c>
    </row>
    <row r="204" spans="2:14" ht="51.95" customHeight="1" x14ac:dyDescent="0.25">
      <c r="B204" s="8">
        <v>198</v>
      </c>
      <c r="C204" s="12" t="s">
        <v>1338</v>
      </c>
      <c r="D204" s="9" t="s">
        <v>1339</v>
      </c>
      <c r="E204" s="9" t="s">
        <v>751</v>
      </c>
      <c r="F204" s="9" t="s">
        <v>72</v>
      </c>
      <c r="G204" s="9" t="s">
        <v>752</v>
      </c>
      <c r="H204" s="10" t="s">
        <v>73</v>
      </c>
      <c r="I204" s="10" t="s">
        <v>0</v>
      </c>
      <c r="J204" s="10" t="s">
        <v>74</v>
      </c>
      <c r="K204" s="10" t="s">
        <v>1340</v>
      </c>
      <c r="L204" s="13">
        <v>2058800</v>
      </c>
      <c r="M204" s="13">
        <v>0</v>
      </c>
      <c r="N204" s="13">
        <v>2</v>
      </c>
    </row>
    <row r="205" spans="2:14" ht="51.95" customHeight="1" x14ac:dyDescent="0.25">
      <c r="B205" s="8">
        <v>199</v>
      </c>
      <c r="C205" s="12" t="s">
        <v>1341</v>
      </c>
      <c r="D205" s="9" t="s">
        <v>1342</v>
      </c>
      <c r="E205" s="9" t="s">
        <v>628</v>
      </c>
      <c r="F205" s="9" t="s">
        <v>72</v>
      </c>
      <c r="G205" s="9" t="s">
        <v>713</v>
      </c>
      <c r="H205" s="10" t="s">
        <v>77</v>
      </c>
      <c r="I205" s="10" t="s">
        <v>0</v>
      </c>
      <c r="J205" s="10" t="s">
        <v>74</v>
      </c>
      <c r="K205" s="10" t="s">
        <v>1343</v>
      </c>
      <c r="L205" s="13">
        <v>6758725</v>
      </c>
      <c r="M205" s="13">
        <v>0</v>
      </c>
      <c r="N205" s="13">
        <v>10</v>
      </c>
    </row>
    <row r="206" spans="2:14" ht="51.95" customHeight="1" x14ac:dyDescent="0.25">
      <c r="B206" s="8">
        <v>200</v>
      </c>
      <c r="C206" s="12" t="s">
        <v>1344</v>
      </c>
      <c r="D206" s="9" t="s">
        <v>1345</v>
      </c>
      <c r="E206" s="9" t="s">
        <v>622</v>
      </c>
      <c r="F206" s="9" t="s">
        <v>72</v>
      </c>
      <c r="G206" s="9" t="s">
        <v>940</v>
      </c>
      <c r="H206" s="10" t="s">
        <v>73</v>
      </c>
      <c r="I206" s="10" t="s">
        <v>1</v>
      </c>
      <c r="J206" s="10" t="s">
        <v>119</v>
      </c>
      <c r="K206" s="10" t="s">
        <v>1346</v>
      </c>
      <c r="L206" s="13">
        <v>110931296</v>
      </c>
      <c r="M206" s="13">
        <v>11739084</v>
      </c>
      <c r="N206" s="13">
        <v>24</v>
      </c>
    </row>
    <row r="207" spans="2:14" ht="51.95" customHeight="1" x14ac:dyDescent="0.25">
      <c r="B207" s="8">
        <v>201</v>
      </c>
      <c r="C207" s="12" t="s">
        <v>1347</v>
      </c>
      <c r="D207" s="9" t="s">
        <v>1348</v>
      </c>
      <c r="E207" s="9" t="s">
        <v>622</v>
      </c>
      <c r="F207" s="9" t="s">
        <v>72</v>
      </c>
      <c r="G207" s="9" t="s">
        <v>940</v>
      </c>
      <c r="H207" s="10" t="s">
        <v>970</v>
      </c>
      <c r="I207" s="10" t="s">
        <v>1</v>
      </c>
      <c r="J207" s="10" t="s">
        <v>119</v>
      </c>
      <c r="K207" s="10" t="s">
        <v>1349</v>
      </c>
      <c r="L207" s="13">
        <v>250000000</v>
      </c>
      <c r="M207" s="13">
        <v>26694867</v>
      </c>
      <c r="N207" s="13">
        <v>74</v>
      </c>
    </row>
    <row r="208" spans="2:14" ht="63" x14ac:dyDescent="0.25">
      <c r="B208" s="8">
        <v>202</v>
      </c>
      <c r="C208" s="12" t="s">
        <v>1350</v>
      </c>
      <c r="D208" s="9" t="s">
        <v>1351</v>
      </c>
      <c r="E208" s="9" t="s">
        <v>648</v>
      </c>
      <c r="F208" s="9" t="s">
        <v>72</v>
      </c>
      <c r="G208" s="9" t="s">
        <v>790</v>
      </c>
      <c r="H208" s="10" t="s">
        <v>77</v>
      </c>
      <c r="I208" s="10" t="s">
        <v>1</v>
      </c>
      <c r="J208" s="10" t="s">
        <v>1352</v>
      </c>
      <c r="K208" s="10" t="s">
        <v>1353</v>
      </c>
      <c r="L208" s="13">
        <v>5581895</v>
      </c>
      <c r="M208" s="13">
        <v>294000</v>
      </c>
      <c r="N208" s="13">
        <v>25</v>
      </c>
    </row>
    <row r="209" spans="2:14" ht="63" x14ac:dyDescent="0.25">
      <c r="B209" s="8">
        <v>203</v>
      </c>
      <c r="C209" s="12" t="s">
        <v>1354</v>
      </c>
      <c r="D209" s="9" t="s">
        <v>1355</v>
      </c>
      <c r="E209" s="9" t="s">
        <v>804</v>
      </c>
      <c r="F209" s="9" t="s">
        <v>72</v>
      </c>
      <c r="G209" s="9" t="s">
        <v>790</v>
      </c>
      <c r="H209" s="10" t="s">
        <v>73</v>
      </c>
      <c r="I209" s="10" t="s">
        <v>3</v>
      </c>
      <c r="J209" s="10" t="s">
        <v>100</v>
      </c>
      <c r="K209" s="10" t="s">
        <v>1356</v>
      </c>
      <c r="L209" s="13">
        <v>9200000</v>
      </c>
      <c r="M209" s="13">
        <v>633500</v>
      </c>
      <c r="N209" s="13">
        <v>30</v>
      </c>
    </row>
    <row r="210" spans="2:14" ht="63" x14ac:dyDescent="0.25">
      <c r="B210" s="8">
        <v>204</v>
      </c>
      <c r="C210" s="12" t="s">
        <v>1357</v>
      </c>
      <c r="D210" s="9" t="s">
        <v>1358</v>
      </c>
      <c r="E210" s="9" t="s">
        <v>117</v>
      </c>
      <c r="F210" s="9" t="s">
        <v>72</v>
      </c>
      <c r="G210" s="9" t="s">
        <v>660</v>
      </c>
      <c r="H210" s="10" t="s">
        <v>73</v>
      </c>
      <c r="I210" s="10" t="s">
        <v>1</v>
      </c>
      <c r="J210" s="10" t="s">
        <v>118</v>
      </c>
      <c r="K210" s="10" t="s">
        <v>1359</v>
      </c>
      <c r="L210" s="13">
        <v>1032500</v>
      </c>
      <c r="M210" s="13">
        <v>0</v>
      </c>
      <c r="N210" s="13">
        <v>65</v>
      </c>
    </row>
    <row r="211" spans="2:14" ht="51.95" customHeight="1" x14ac:dyDescent="0.25">
      <c r="B211" s="8">
        <v>205</v>
      </c>
      <c r="C211" s="12" t="s">
        <v>1360</v>
      </c>
      <c r="D211" s="9" t="s">
        <v>1361</v>
      </c>
      <c r="E211" s="9" t="s">
        <v>1362</v>
      </c>
      <c r="F211" s="9" t="s">
        <v>72</v>
      </c>
      <c r="G211" s="9" t="s">
        <v>660</v>
      </c>
      <c r="H211" s="10" t="s">
        <v>77</v>
      </c>
      <c r="I211" s="10" t="s">
        <v>3</v>
      </c>
      <c r="J211" s="10" t="s">
        <v>1363</v>
      </c>
      <c r="K211" s="10" t="s">
        <v>1364</v>
      </c>
      <c r="L211" s="13">
        <v>2199100</v>
      </c>
      <c r="M211" s="13">
        <v>0</v>
      </c>
      <c r="N211" s="13">
        <v>100</v>
      </c>
    </row>
    <row r="212" spans="2:14" ht="78.75" x14ac:dyDescent="0.25">
      <c r="B212" s="8">
        <v>206</v>
      </c>
      <c r="C212" s="12" t="s">
        <v>1365</v>
      </c>
      <c r="D212" s="9" t="s">
        <v>1366</v>
      </c>
      <c r="E212" s="9" t="s">
        <v>117</v>
      </c>
      <c r="F212" s="9" t="s">
        <v>72</v>
      </c>
      <c r="G212" s="9" t="s">
        <v>660</v>
      </c>
      <c r="H212" s="10" t="s">
        <v>73</v>
      </c>
      <c r="I212" s="10" t="s">
        <v>1</v>
      </c>
      <c r="J212" s="10" t="s">
        <v>886</v>
      </c>
      <c r="K212" s="10" t="s">
        <v>1367</v>
      </c>
      <c r="L212" s="13">
        <v>5155400</v>
      </c>
      <c r="M212" s="13">
        <v>0</v>
      </c>
      <c r="N212" s="13">
        <v>150</v>
      </c>
    </row>
    <row r="213" spans="2:14" ht="51.95" customHeight="1" x14ac:dyDescent="0.25">
      <c r="B213" s="8">
        <v>207</v>
      </c>
      <c r="C213" s="12" t="s">
        <v>1368</v>
      </c>
      <c r="D213" s="9" t="s">
        <v>1369</v>
      </c>
      <c r="E213" s="9" t="s">
        <v>628</v>
      </c>
      <c r="F213" s="9" t="s">
        <v>72</v>
      </c>
      <c r="G213" s="9" t="s">
        <v>998</v>
      </c>
      <c r="H213" s="10" t="s">
        <v>73</v>
      </c>
      <c r="I213" s="10" t="s">
        <v>0</v>
      </c>
      <c r="J213" s="10" t="s">
        <v>82</v>
      </c>
      <c r="K213" s="10" t="s">
        <v>1370</v>
      </c>
      <c r="L213" s="13">
        <v>11193520</v>
      </c>
      <c r="M213" s="13">
        <v>700492</v>
      </c>
      <c r="N213" s="13">
        <v>10</v>
      </c>
    </row>
    <row r="214" spans="2:14" ht="51.95" customHeight="1" x14ac:dyDescent="0.25">
      <c r="B214" s="8">
        <v>208</v>
      </c>
      <c r="C214" s="12" t="s">
        <v>1371</v>
      </c>
      <c r="D214" s="9" t="s">
        <v>1372</v>
      </c>
      <c r="E214" s="9" t="s">
        <v>751</v>
      </c>
      <c r="F214" s="9" t="s">
        <v>72</v>
      </c>
      <c r="G214" s="9" t="s">
        <v>752</v>
      </c>
      <c r="H214" s="10" t="s">
        <v>73</v>
      </c>
      <c r="I214" s="10" t="s">
        <v>1</v>
      </c>
      <c r="J214" s="10" t="s">
        <v>1373</v>
      </c>
      <c r="K214" s="10" t="s">
        <v>1374</v>
      </c>
      <c r="L214" s="13">
        <v>18092500</v>
      </c>
      <c r="M214" s="13">
        <v>0</v>
      </c>
      <c r="N214" s="13">
        <v>10</v>
      </c>
    </row>
    <row r="215" spans="2:14" ht="51.95" customHeight="1" x14ac:dyDescent="0.25">
      <c r="B215" s="8">
        <v>209</v>
      </c>
      <c r="C215" s="12" t="s">
        <v>1375</v>
      </c>
      <c r="D215" s="9" t="s">
        <v>1376</v>
      </c>
      <c r="E215" s="9" t="s">
        <v>804</v>
      </c>
      <c r="F215" s="9" t="s">
        <v>72</v>
      </c>
      <c r="G215" s="9" t="s">
        <v>649</v>
      </c>
      <c r="H215" s="10" t="s">
        <v>73</v>
      </c>
      <c r="I215" s="10" t="s">
        <v>0</v>
      </c>
      <c r="J215" s="10" t="s">
        <v>74</v>
      </c>
      <c r="K215" s="10" t="s">
        <v>1377</v>
      </c>
      <c r="L215" s="13">
        <v>5511546</v>
      </c>
      <c r="M215" s="13">
        <v>0</v>
      </c>
      <c r="N215" s="13">
        <v>0</v>
      </c>
    </row>
    <row r="216" spans="2:14" ht="51.95" customHeight="1" x14ac:dyDescent="0.25">
      <c r="B216" s="8">
        <v>210</v>
      </c>
      <c r="C216" s="12" t="s">
        <v>1378</v>
      </c>
      <c r="D216" s="9" t="s">
        <v>1379</v>
      </c>
      <c r="E216" s="9" t="s">
        <v>712</v>
      </c>
      <c r="F216" s="9" t="s">
        <v>72</v>
      </c>
      <c r="G216" s="9" t="s">
        <v>649</v>
      </c>
      <c r="H216" s="10" t="s">
        <v>73</v>
      </c>
      <c r="I216" s="10" t="s">
        <v>0</v>
      </c>
      <c r="J216" s="10" t="s">
        <v>74</v>
      </c>
      <c r="K216" s="10" t="s">
        <v>650</v>
      </c>
      <c r="L216" s="13">
        <v>8640000</v>
      </c>
      <c r="M216" s="13">
        <v>0</v>
      </c>
      <c r="N216" s="13">
        <v>12</v>
      </c>
    </row>
    <row r="217" spans="2:14" ht="204.75" x14ac:dyDescent="0.25">
      <c r="B217" s="8">
        <v>211</v>
      </c>
      <c r="C217" s="12" t="s">
        <v>1380</v>
      </c>
      <c r="D217" s="9" t="s">
        <v>1381</v>
      </c>
      <c r="E217" s="9" t="s">
        <v>628</v>
      </c>
      <c r="F217" s="9" t="s">
        <v>72</v>
      </c>
      <c r="G217" s="9" t="s">
        <v>687</v>
      </c>
      <c r="H217" s="10" t="s">
        <v>77</v>
      </c>
      <c r="I217" s="10" t="s">
        <v>0</v>
      </c>
      <c r="J217" s="10" t="s">
        <v>82</v>
      </c>
      <c r="K217" s="10" t="s">
        <v>1382</v>
      </c>
      <c r="L217" s="13">
        <v>1446398</v>
      </c>
      <c r="M217" s="13">
        <v>156000</v>
      </c>
      <c r="N217" s="13">
        <v>8</v>
      </c>
    </row>
    <row r="218" spans="2:14" ht="78.75" x14ac:dyDescent="0.25">
      <c r="B218" s="8">
        <v>212</v>
      </c>
      <c r="C218" s="12" t="s">
        <v>1383</v>
      </c>
      <c r="D218" s="9" t="s">
        <v>1384</v>
      </c>
      <c r="E218" s="9" t="s">
        <v>751</v>
      </c>
      <c r="F218" s="9" t="s">
        <v>72</v>
      </c>
      <c r="G218" s="9" t="s">
        <v>687</v>
      </c>
      <c r="H218" s="10" t="s">
        <v>73</v>
      </c>
      <c r="I218" s="10" t="s">
        <v>0</v>
      </c>
      <c r="J218" s="10" t="s">
        <v>82</v>
      </c>
      <c r="K218" s="10" t="s">
        <v>1385</v>
      </c>
      <c r="L218" s="13">
        <v>3222726</v>
      </c>
      <c r="M218" s="13">
        <v>360875</v>
      </c>
      <c r="N218" s="13">
        <v>7</v>
      </c>
    </row>
    <row r="219" spans="2:14" ht="51.95" customHeight="1" x14ac:dyDescent="0.25">
      <c r="B219" s="8">
        <v>213</v>
      </c>
      <c r="C219" s="12" t="s">
        <v>1386</v>
      </c>
      <c r="D219" s="9" t="s">
        <v>1387</v>
      </c>
      <c r="E219" s="9" t="s">
        <v>1388</v>
      </c>
      <c r="F219" s="9" t="s">
        <v>72</v>
      </c>
      <c r="G219" s="9" t="s">
        <v>678</v>
      </c>
      <c r="H219" s="10" t="s">
        <v>77</v>
      </c>
      <c r="I219" s="10" t="s">
        <v>1</v>
      </c>
      <c r="J219" s="10" t="s">
        <v>780</v>
      </c>
      <c r="K219" s="10" t="s">
        <v>1389</v>
      </c>
      <c r="L219" s="13">
        <v>2822400</v>
      </c>
      <c r="M219" s="13">
        <v>0</v>
      </c>
      <c r="N219" s="13">
        <v>15</v>
      </c>
    </row>
    <row r="220" spans="2:14" ht="51.95" customHeight="1" x14ac:dyDescent="0.25">
      <c r="B220" s="8">
        <v>214</v>
      </c>
      <c r="C220" s="12" t="s">
        <v>1390</v>
      </c>
      <c r="D220" s="9" t="s">
        <v>1391</v>
      </c>
      <c r="E220" s="9" t="s">
        <v>804</v>
      </c>
      <c r="F220" s="9" t="s">
        <v>72</v>
      </c>
      <c r="G220" s="9" t="s">
        <v>666</v>
      </c>
      <c r="H220" s="10" t="s">
        <v>77</v>
      </c>
      <c r="I220" s="10" t="s">
        <v>3</v>
      </c>
      <c r="J220" s="10" t="s">
        <v>100</v>
      </c>
      <c r="K220" s="10" t="s">
        <v>1392</v>
      </c>
      <c r="L220" s="13">
        <v>29362019</v>
      </c>
      <c r="M220" s="13">
        <v>3378624</v>
      </c>
      <c r="N220" s="13">
        <v>21</v>
      </c>
    </row>
    <row r="221" spans="2:14" ht="51.95" customHeight="1" x14ac:dyDescent="0.25">
      <c r="B221" s="8">
        <v>215</v>
      </c>
      <c r="C221" s="12" t="s">
        <v>1393</v>
      </c>
      <c r="D221" s="9" t="s">
        <v>1394</v>
      </c>
      <c r="E221" s="9" t="s">
        <v>628</v>
      </c>
      <c r="F221" s="9" t="s">
        <v>72</v>
      </c>
      <c r="G221" s="9" t="s">
        <v>998</v>
      </c>
      <c r="H221" s="10" t="s">
        <v>73</v>
      </c>
      <c r="I221" s="10" t="s">
        <v>0</v>
      </c>
      <c r="J221" s="10" t="s">
        <v>82</v>
      </c>
      <c r="K221" s="10" t="s">
        <v>1395</v>
      </c>
      <c r="L221" s="13">
        <v>2287552</v>
      </c>
      <c r="M221" s="13">
        <v>196000</v>
      </c>
      <c r="N221" s="13">
        <v>12</v>
      </c>
    </row>
    <row r="222" spans="2:14" ht="51.95" customHeight="1" x14ac:dyDescent="0.25">
      <c r="B222" s="8">
        <v>216</v>
      </c>
      <c r="C222" s="12" t="s">
        <v>1396</v>
      </c>
      <c r="D222" s="9" t="s">
        <v>1397</v>
      </c>
      <c r="E222" s="9" t="s">
        <v>1398</v>
      </c>
      <c r="F222" s="9" t="s">
        <v>72</v>
      </c>
      <c r="G222" s="9" t="s">
        <v>1399</v>
      </c>
      <c r="H222" s="10" t="s">
        <v>77</v>
      </c>
      <c r="I222" s="10" t="s">
        <v>3</v>
      </c>
      <c r="J222" s="10" t="s">
        <v>100</v>
      </c>
      <c r="K222" s="10" t="s">
        <v>1400</v>
      </c>
      <c r="L222" s="13">
        <v>23002554</v>
      </c>
      <c r="M222" s="13">
        <v>236883</v>
      </c>
      <c r="N222" s="13">
        <v>25</v>
      </c>
    </row>
    <row r="223" spans="2:14" ht="63" x14ac:dyDescent="0.25">
      <c r="B223" s="8">
        <v>217</v>
      </c>
      <c r="C223" s="12" t="s">
        <v>1401</v>
      </c>
      <c r="D223" s="9" t="s">
        <v>1402</v>
      </c>
      <c r="E223" s="9" t="s">
        <v>702</v>
      </c>
      <c r="F223" s="9" t="s">
        <v>72</v>
      </c>
      <c r="G223" s="9" t="s">
        <v>1403</v>
      </c>
      <c r="H223" s="10" t="s">
        <v>78</v>
      </c>
      <c r="I223" s="10" t="s">
        <v>1</v>
      </c>
      <c r="J223" s="10" t="s">
        <v>1404</v>
      </c>
      <c r="K223" s="10" t="s">
        <v>1405</v>
      </c>
      <c r="L223" s="13">
        <v>3270090</v>
      </c>
      <c r="M223" s="13">
        <v>0</v>
      </c>
      <c r="N223" s="13">
        <v>5</v>
      </c>
    </row>
    <row r="224" spans="2:14" ht="78.75" x14ac:dyDescent="0.25">
      <c r="B224" s="8">
        <v>218</v>
      </c>
      <c r="C224" s="12" t="s">
        <v>1406</v>
      </c>
      <c r="D224" s="9" t="s">
        <v>1407</v>
      </c>
      <c r="E224" s="9" t="s">
        <v>612</v>
      </c>
      <c r="F224" s="9" t="s">
        <v>72</v>
      </c>
      <c r="G224" s="9" t="s">
        <v>1195</v>
      </c>
      <c r="H224" s="10" t="s">
        <v>1116</v>
      </c>
      <c r="I224" s="10" t="s">
        <v>1</v>
      </c>
      <c r="J224" s="10" t="s">
        <v>100</v>
      </c>
      <c r="K224" s="10" t="s">
        <v>1408</v>
      </c>
      <c r="L224" s="13">
        <v>7540000</v>
      </c>
      <c r="M224" s="13">
        <v>845000</v>
      </c>
      <c r="N224" s="13">
        <v>11</v>
      </c>
    </row>
    <row r="225" spans="2:14" ht="63" x14ac:dyDescent="0.25">
      <c r="B225" s="8">
        <v>219</v>
      </c>
      <c r="C225" s="12" t="s">
        <v>1409</v>
      </c>
      <c r="D225" s="9" t="s">
        <v>1410</v>
      </c>
      <c r="E225" s="9" t="s">
        <v>628</v>
      </c>
      <c r="F225" s="9" t="s">
        <v>72</v>
      </c>
      <c r="G225" s="9" t="s">
        <v>703</v>
      </c>
      <c r="H225" s="10" t="s">
        <v>77</v>
      </c>
      <c r="I225" s="10" t="s">
        <v>0</v>
      </c>
      <c r="J225" s="10" t="s">
        <v>82</v>
      </c>
      <c r="K225" s="10" t="s">
        <v>1411</v>
      </c>
      <c r="L225" s="13">
        <v>5862814</v>
      </c>
      <c r="M225" s="13">
        <v>609066</v>
      </c>
      <c r="N225" s="13">
        <v>5</v>
      </c>
    </row>
    <row r="226" spans="2:14" ht="63" x14ac:dyDescent="0.25">
      <c r="B226" s="8">
        <v>220</v>
      </c>
      <c r="C226" s="12" t="s">
        <v>1412</v>
      </c>
      <c r="D226" s="9" t="s">
        <v>1413</v>
      </c>
      <c r="E226" s="9" t="s">
        <v>712</v>
      </c>
      <c r="F226" s="9" t="s">
        <v>72</v>
      </c>
      <c r="G226" s="9" t="s">
        <v>746</v>
      </c>
      <c r="H226" s="10" t="s">
        <v>73</v>
      </c>
      <c r="I226" s="10" t="s">
        <v>1</v>
      </c>
      <c r="J226" s="10" t="s">
        <v>118</v>
      </c>
      <c r="K226" s="10" t="s">
        <v>1414</v>
      </c>
      <c r="L226" s="13">
        <v>1120000</v>
      </c>
      <c r="M226" s="13">
        <v>0</v>
      </c>
      <c r="N226" s="13">
        <v>22</v>
      </c>
    </row>
    <row r="227" spans="2:14" ht="51.95" customHeight="1" x14ac:dyDescent="0.25">
      <c r="B227" s="8">
        <v>221</v>
      </c>
      <c r="C227" s="12" t="s">
        <v>1415</v>
      </c>
      <c r="D227" s="9" t="s">
        <v>1416</v>
      </c>
      <c r="E227" s="9" t="s">
        <v>628</v>
      </c>
      <c r="F227" s="9" t="s">
        <v>72</v>
      </c>
      <c r="G227" s="9" t="s">
        <v>634</v>
      </c>
      <c r="H227" s="10" t="s">
        <v>73</v>
      </c>
      <c r="I227" s="10" t="s">
        <v>0</v>
      </c>
      <c r="J227" s="10" t="s">
        <v>82</v>
      </c>
      <c r="K227" s="10" t="s">
        <v>641</v>
      </c>
      <c r="L227" s="13">
        <v>2541150</v>
      </c>
      <c r="M227" s="13">
        <v>300000</v>
      </c>
      <c r="N227" s="13">
        <v>15</v>
      </c>
    </row>
    <row r="228" spans="2:14" ht="63" x14ac:dyDescent="0.25">
      <c r="B228" s="8">
        <v>222</v>
      </c>
      <c r="C228" s="12" t="s">
        <v>1417</v>
      </c>
      <c r="D228" s="9" t="s">
        <v>1418</v>
      </c>
      <c r="E228" s="9" t="s">
        <v>923</v>
      </c>
      <c r="F228" s="9" t="s">
        <v>72</v>
      </c>
      <c r="G228" s="9" t="s">
        <v>703</v>
      </c>
      <c r="H228" s="10" t="s">
        <v>73</v>
      </c>
      <c r="I228" s="10" t="s">
        <v>0</v>
      </c>
      <c r="J228" s="10" t="s">
        <v>74</v>
      </c>
      <c r="K228" s="10" t="s">
        <v>1419</v>
      </c>
      <c r="L228" s="13">
        <v>1019000</v>
      </c>
      <c r="M228" s="13">
        <v>0</v>
      </c>
      <c r="N228" s="13">
        <v>5</v>
      </c>
    </row>
    <row r="229" spans="2:14" ht="51.95" customHeight="1" x14ac:dyDescent="0.25">
      <c r="B229" s="8">
        <v>223</v>
      </c>
      <c r="C229" s="12" t="s">
        <v>1420</v>
      </c>
      <c r="D229" s="9" t="s">
        <v>1421</v>
      </c>
      <c r="E229" s="9" t="s">
        <v>1422</v>
      </c>
      <c r="F229" s="9" t="s">
        <v>72</v>
      </c>
      <c r="G229" s="9" t="s">
        <v>649</v>
      </c>
      <c r="H229" s="10" t="s">
        <v>73</v>
      </c>
      <c r="I229" s="10" t="s">
        <v>0</v>
      </c>
      <c r="J229" s="10" t="s">
        <v>74</v>
      </c>
      <c r="K229" s="10" t="s">
        <v>1377</v>
      </c>
      <c r="L229" s="13">
        <v>1070000</v>
      </c>
      <c r="M229" s="13">
        <v>0</v>
      </c>
      <c r="N229" s="13">
        <v>0</v>
      </c>
    </row>
    <row r="230" spans="2:14" ht="51.95" customHeight="1" x14ac:dyDescent="0.25">
      <c r="B230" s="8">
        <v>224</v>
      </c>
      <c r="C230" s="12" t="s">
        <v>1423</v>
      </c>
      <c r="D230" s="9" t="s">
        <v>1424</v>
      </c>
      <c r="E230" s="9" t="s">
        <v>908</v>
      </c>
      <c r="F230" s="9" t="s">
        <v>72</v>
      </c>
      <c r="G230" s="9" t="s">
        <v>765</v>
      </c>
      <c r="H230" s="10" t="s">
        <v>73</v>
      </c>
      <c r="I230" s="10" t="s">
        <v>2</v>
      </c>
      <c r="J230" s="10" t="s">
        <v>758</v>
      </c>
      <c r="K230" s="10" t="s">
        <v>1425</v>
      </c>
      <c r="L230" s="13">
        <v>5860600</v>
      </c>
      <c r="M230" s="13">
        <v>0</v>
      </c>
      <c r="N230" s="13">
        <v>80</v>
      </c>
    </row>
    <row r="231" spans="2:14" ht="51.95" customHeight="1" x14ac:dyDescent="0.25">
      <c r="B231" s="8">
        <v>225</v>
      </c>
      <c r="C231" s="12" t="s">
        <v>1426</v>
      </c>
      <c r="D231" s="9" t="s">
        <v>1427</v>
      </c>
      <c r="E231" s="9" t="s">
        <v>628</v>
      </c>
      <c r="F231" s="9" t="s">
        <v>72</v>
      </c>
      <c r="G231" s="9" t="s">
        <v>1428</v>
      </c>
      <c r="H231" s="10" t="s">
        <v>73</v>
      </c>
      <c r="I231" s="10" t="s">
        <v>2</v>
      </c>
      <c r="J231" s="10" t="s">
        <v>655</v>
      </c>
      <c r="K231" s="10" t="s">
        <v>1429</v>
      </c>
      <c r="L231" s="13">
        <v>29288915</v>
      </c>
      <c r="M231" s="13">
        <v>899119</v>
      </c>
      <c r="N231" s="13">
        <v>30</v>
      </c>
    </row>
    <row r="232" spans="2:14" ht="78.75" x14ac:dyDescent="0.25">
      <c r="B232" s="8">
        <v>226</v>
      </c>
      <c r="C232" s="12" t="s">
        <v>1430</v>
      </c>
      <c r="D232" s="9" t="s">
        <v>1431</v>
      </c>
      <c r="E232" s="9" t="s">
        <v>829</v>
      </c>
      <c r="F232" s="9" t="s">
        <v>72</v>
      </c>
      <c r="G232" s="9" t="s">
        <v>623</v>
      </c>
      <c r="H232" s="10" t="s">
        <v>78</v>
      </c>
      <c r="I232" s="10" t="s">
        <v>1</v>
      </c>
      <c r="J232" s="10" t="s">
        <v>1027</v>
      </c>
      <c r="K232" s="10" t="s">
        <v>1432</v>
      </c>
      <c r="L232" s="13">
        <v>1526900</v>
      </c>
      <c r="M232" s="13">
        <v>0</v>
      </c>
      <c r="N232" s="13">
        <v>5</v>
      </c>
    </row>
    <row r="233" spans="2:14" ht="51.95" customHeight="1" x14ac:dyDescent="0.25">
      <c r="B233" s="8">
        <v>227</v>
      </c>
      <c r="C233" s="12" t="s">
        <v>1433</v>
      </c>
      <c r="D233" s="9" t="s">
        <v>1434</v>
      </c>
      <c r="E233" s="9" t="s">
        <v>1051</v>
      </c>
      <c r="F233" s="9" t="s">
        <v>72</v>
      </c>
      <c r="G233" s="9" t="s">
        <v>1428</v>
      </c>
      <c r="H233" s="10" t="s">
        <v>73</v>
      </c>
      <c r="I233" s="10" t="s">
        <v>2</v>
      </c>
      <c r="J233" s="10" t="s">
        <v>747</v>
      </c>
      <c r="K233" s="10" t="s">
        <v>1435</v>
      </c>
      <c r="L233" s="13">
        <v>2610000</v>
      </c>
      <c r="M233" s="13">
        <v>0</v>
      </c>
      <c r="N233" s="13">
        <v>10</v>
      </c>
    </row>
    <row r="234" spans="2:14" ht="51.95" customHeight="1" x14ac:dyDescent="0.25">
      <c r="B234" s="8">
        <v>228</v>
      </c>
      <c r="C234" s="12" t="s">
        <v>1436</v>
      </c>
      <c r="D234" s="9" t="s">
        <v>1437</v>
      </c>
      <c r="E234" s="9" t="s">
        <v>829</v>
      </c>
      <c r="F234" s="9" t="s">
        <v>72</v>
      </c>
      <c r="G234" s="9" t="s">
        <v>983</v>
      </c>
      <c r="H234" s="10" t="s">
        <v>78</v>
      </c>
      <c r="I234" s="10" t="s">
        <v>0</v>
      </c>
      <c r="J234" s="10" t="s">
        <v>82</v>
      </c>
      <c r="K234" s="10" t="s">
        <v>1438</v>
      </c>
      <c r="L234" s="13">
        <v>696126</v>
      </c>
      <c r="M234" s="13">
        <v>29036</v>
      </c>
      <c r="N234" s="13">
        <v>1</v>
      </c>
    </row>
    <row r="235" spans="2:14" ht="63" x14ac:dyDescent="0.25">
      <c r="B235" s="8">
        <v>229</v>
      </c>
      <c r="C235" s="12" t="s">
        <v>1439</v>
      </c>
      <c r="D235" s="9" t="s">
        <v>1440</v>
      </c>
      <c r="E235" s="9" t="s">
        <v>644</v>
      </c>
      <c r="F235" s="9" t="s">
        <v>72</v>
      </c>
      <c r="G235" s="9" t="s">
        <v>969</v>
      </c>
      <c r="H235" s="10" t="s">
        <v>914</v>
      </c>
      <c r="I235" s="10" t="s">
        <v>1</v>
      </c>
      <c r="J235" s="10" t="s">
        <v>1441</v>
      </c>
      <c r="K235" s="10" t="s">
        <v>1442</v>
      </c>
      <c r="L235" s="13">
        <v>10899171</v>
      </c>
      <c r="M235" s="13">
        <v>943274</v>
      </c>
      <c r="N235" s="13">
        <v>21</v>
      </c>
    </row>
    <row r="236" spans="2:14" ht="63" x14ac:dyDescent="0.25">
      <c r="B236" s="8">
        <v>230</v>
      </c>
      <c r="C236" s="12" t="s">
        <v>1443</v>
      </c>
      <c r="D236" s="9" t="s">
        <v>1444</v>
      </c>
      <c r="E236" s="9" t="s">
        <v>644</v>
      </c>
      <c r="F236" s="9" t="s">
        <v>72</v>
      </c>
      <c r="G236" s="9" t="s">
        <v>969</v>
      </c>
      <c r="H236" s="10" t="s">
        <v>99</v>
      </c>
      <c r="I236" s="10" t="s">
        <v>1</v>
      </c>
      <c r="J236" s="10" t="s">
        <v>1445</v>
      </c>
      <c r="K236" s="10" t="s">
        <v>1446</v>
      </c>
      <c r="L236" s="13">
        <v>16471648</v>
      </c>
      <c r="M236" s="13">
        <v>482300</v>
      </c>
      <c r="N236" s="13">
        <v>10</v>
      </c>
    </row>
    <row r="237" spans="2:14" ht="157.5" x14ac:dyDescent="0.25">
      <c r="B237" s="8">
        <v>231</v>
      </c>
      <c r="C237" s="12" t="s">
        <v>1447</v>
      </c>
      <c r="D237" s="9" t="s">
        <v>1448</v>
      </c>
      <c r="E237" s="9" t="s">
        <v>628</v>
      </c>
      <c r="F237" s="9" t="s">
        <v>72</v>
      </c>
      <c r="G237" s="9" t="s">
        <v>1449</v>
      </c>
      <c r="H237" s="10" t="s">
        <v>77</v>
      </c>
      <c r="I237" s="10" t="s">
        <v>0</v>
      </c>
      <c r="J237" s="10" t="s">
        <v>82</v>
      </c>
      <c r="K237" s="10" t="s">
        <v>1450</v>
      </c>
      <c r="L237" s="13">
        <v>1194814</v>
      </c>
      <c r="M237" s="13">
        <v>108000</v>
      </c>
      <c r="N237" s="13">
        <v>8</v>
      </c>
    </row>
    <row r="238" spans="2:14" ht="51.95" customHeight="1" x14ac:dyDescent="0.25">
      <c r="B238" s="8">
        <v>232</v>
      </c>
      <c r="C238" s="12" t="s">
        <v>1451</v>
      </c>
      <c r="D238" s="9" t="s">
        <v>1452</v>
      </c>
      <c r="E238" s="9" t="s">
        <v>175</v>
      </c>
      <c r="F238" s="9" t="s">
        <v>72</v>
      </c>
      <c r="G238" s="9" t="s">
        <v>649</v>
      </c>
      <c r="H238" s="10" t="s">
        <v>73</v>
      </c>
      <c r="I238" s="10" t="s">
        <v>0</v>
      </c>
      <c r="J238" s="10" t="s">
        <v>74</v>
      </c>
      <c r="K238" s="10" t="s">
        <v>650</v>
      </c>
      <c r="L238" s="13">
        <v>5500000</v>
      </c>
      <c r="M238" s="13">
        <v>0</v>
      </c>
      <c r="N238" s="13">
        <v>0</v>
      </c>
    </row>
    <row r="239" spans="2:14" ht="51.95" customHeight="1" x14ac:dyDescent="0.25">
      <c r="B239" s="8">
        <v>233</v>
      </c>
      <c r="C239" s="12" t="s">
        <v>1453</v>
      </c>
      <c r="D239" s="9" t="s">
        <v>1454</v>
      </c>
      <c r="E239" s="9" t="s">
        <v>1455</v>
      </c>
      <c r="F239" s="9" t="s">
        <v>72</v>
      </c>
      <c r="G239" s="9" t="s">
        <v>649</v>
      </c>
      <c r="H239" s="10" t="s">
        <v>73</v>
      </c>
      <c r="I239" s="10" t="s">
        <v>0</v>
      </c>
      <c r="J239" s="10" t="s">
        <v>74</v>
      </c>
      <c r="K239" s="10" t="s">
        <v>1456</v>
      </c>
      <c r="L239" s="13">
        <v>1200000</v>
      </c>
      <c r="M239" s="13">
        <v>0</v>
      </c>
      <c r="N239" s="13">
        <v>0</v>
      </c>
    </row>
    <row r="240" spans="2:14" ht="51.95" customHeight="1" x14ac:dyDescent="0.25">
      <c r="B240" s="8">
        <v>234</v>
      </c>
      <c r="C240" s="12" t="s">
        <v>1457</v>
      </c>
      <c r="D240" s="9" t="s">
        <v>1458</v>
      </c>
      <c r="E240" s="9" t="s">
        <v>648</v>
      </c>
      <c r="F240" s="9" t="s">
        <v>72</v>
      </c>
      <c r="G240" s="9" t="s">
        <v>707</v>
      </c>
      <c r="H240" s="10" t="s">
        <v>99</v>
      </c>
      <c r="I240" s="10" t="s">
        <v>1</v>
      </c>
      <c r="J240" s="10" t="s">
        <v>758</v>
      </c>
      <c r="K240" s="10" t="s">
        <v>1459</v>
      </c>
      <c r="L240" s="13">
        <v>1325000</v>
      </c>
      <c r="M240" s="13">
        <v>0</v>
      </c>
      <c r="N240" s="13">
        <v>10</v>
      </c>
    </row>
    <row r="241" spans="2:14" ht="51.95" customHeight="1" x14ac:dyDescent="0.25">
      <c r="B241" s="8">
        <v>235</v>
      </c>
      <c r="C241" s="12" t="s">
        <v>1460</v>
      </c>
      <c r="D241" s="9" t="s">
        <v>1461</v>
      </c>
      <c r="E241" s="9" t="s">
        <v>723</v>
      </c>
      <c r="F241" s="9" t="s">
        <v>72</v>
      </c>
      <c r="G241" s="9" t="s">
        <v>1252</v>
      </c>
      <c r="H241" s="10" t="s">
        <v>73</v>
      </c>
      <c r="I241" s="10" t="s">
        <v>1</v>
      </c>
      <c r="J241" s="10" t="s">
        <v>1027</v>
      </c>
      <c r="K241" s="10" t="s">
        <v>1462</v>
      </c>
      <c r="L241" s="13">
        <v>4790000</v>
      </c>
      <c r="M241" s="13">
        <v>0</v>
      </c>
      <c r="N241" s="13">
        <v>23</v>
      </c>
    </row>
    <row r="242" spans="2:14" ht="63" x14ac:dyDescent="0.25">
      <c r="B242" s="8">
        <v>236</v>
      </c>
      <c r="C242" s="12" t="s">
        <v>1463</v>
      </c>
      <c r="D242" s="9" t="s">
        <v>1464</v>
      </c>
      <c r="E242" s="9" t="s">
        <v>628</v>
      </c>
      <c r="F242" s="9" t="s">
        <v>88</v>
      </c>
      <c r="G242" s="9" t="s">
        <v>1047</v>
      </c>
      <c r="H242" s="10" t="s">
        <v>77</v>
      </c>
      <c r="I242" s="10" t="s">
        <v>1</v>
      </c>
      <c r="J242" s="10" t="s">
        <v>1465</v>
      </c>
      <c r="K242" s="10" t="s">
        <v>1466</v>
      </c>
      <c r="L242" s="13">
        <v>16673886</v>
      </c>
      <c r="M242" s="13">
        <v>1712992</v>
      </c>
      <c r="N242" s="13">
        <v>10</v>
      </c>
    </row>
    <row r="243" spans="2:14" ht="51.95" customHeight="1" x14ac:dyDescent="0.25">
      <c r="B243" s="8">
        <v>237</v>
      </c>
      <c r="C243" s="12" t="s">
        <v>1467</v>
      </c>
      <c r="D243" s="9" t="s">
        <v>1468</v>
      </c>
      <c r="E243" s="9" t="s">
        <v>1388</v>
      </c>
      <c r="F243" s="9" t="s">
        <v>72</v>
      </c>
      <c r="G243" s="9" t="s">
        <v>1469</v>
      </c>
      <c r="H243" s="10" t="s">
        <v>73</v>
      </c>
      <c r="I243" s="10" t="s">
        <v>1</v>
      </c>
      <c r="J243" s="10" t="s">
        <v>1027</v>
      </c>
      <c r="K243" s="10" t="s">
        <v>1470</v>
      </c>
      <c r="L243" s="13">
        <v>2478000</v>
      </c>
      <c r="M243" s="13">
        <v>0</v>
      </c>
      <c r="N243" s="13">
        <v>25</v>
      </c>
    </row>
    <row r="244" spans="2:14" ht="51.95" customHeight="1" x14ac:dyDescent="0.25">
      <c r="B244" s="8">
        <v>238</v>
      </c>
      <c r="C244" s="12" t="s">
        <v>1471</v>
      </c>
      <c r="D244" s="9" t="s">
        <v>1472</v>
      </c>
      <c r="E244" s="9" t="s">
        <v>751</v>
      </c>
      <c r="F244" s="9" t="s">
        <v>72</v>
      </c>
      <c r="G244" s="9" t="s">
        <v>752</v>
      </c>
      <c r="H244" s="10" t="s">
        <v>73</v>
      </c>
      <c r="I244" s="10" t="s">
        <v>0</v>
      </c>
      <c r="J244" s="10" t="s">
        <v>74</v>
      </c>
      <c r="K244" s="10" t="s">
        <v>1340</v>
      </c>
      <c r="L244" s="13">
        <v>3090000</v>
      </c>
      <c r="M244" s="13">
        <v>0</v>
      </c>
      <c r="N244" s="13">
        <v>5</v>
      </c>
    </row>
    <row r="245" spans="2:14" ht="51.95" customHeight="1" x14ac:dyDescent="0.25">
      <c r="B245" s="8">
        <v>239</v>
      </c>
      <c r="C245" s="12" t="s">
        <v>1473</v>
      </c>
      <c r="D245" s="9" t="s">
        <v>1474</v>
      </c>
      <c r="E245" s="9" t="s">
        <v>751</v>
      </c>
      <c r="F245" s="9" t="s">
        <v>72</v>
      </c>
      <c r="G245" s="9" t="s">
        <v>752</v>
      </c>
      <c r="H245" s="10" t="s">
        <v>73</v>
      </c>
      <c r="I245" s="10" t="s">
        <v>0</v>
      </c>
      <c r="J245" s="10" t="s">
        <v>74</v>
      </c>
      <c r="K245" s="10" t="s">
        <v>1475</v>
      </c>
      <c r="L245" s="13">
        <v>5650000</v>
      </c>
      <c r="M245" s="13">
        <v>0</v>
      </c>
      <c r="N245" s="13">
        <v>5</v>
      </c>
    </row>
    <row r="246" spans="2:14" ht="51.95" customHeight="1" x14ac:dyDescent="0.25">
      <c r="B246" s="8">
        <v>240</v>
      </c>
      <c r="C246" s="12" t="s">
        <v>1476</v>
      </c>
      <c r="D246" s="9" t="s">
        <v>1477</v>
      </c>
      <c r="E246" s="9" t="s">
        <v>1051</v>
      </c>
      <c r="F246" s="9" t="s">
        <v>72</v>
      </c>
      <c r="G246" s="9" t="s">
        <v>1115</v>
      </c>
      <c r="H246" s="10" t="s">
        <v>77</v>
      </c>
      <c r="I246" s="10" t="s">
        <v>3</v>
      </c>
      <c r="J246" s="10" t="s">
        <v>119</v>
      </c>
      <c r="K246" s="10" t="s">
        <v>1478</v>
      </c>
      <c r="L246" s="13">
        <v>3682953</v>
      </c>
      <c r="M246" s="13">
        <v>158811</v>
      </c>
      <c r="N246" s="13">
        <v>12</v>
      </c>
    </row>
    <row r="247" spans="2:14" ht="51.95" customHeight="1" x14ac:dyDescent="0.25">
      <c r="B247" s="8">
        <v>241</v>
      </c>
      <c r="C247" s="12" t="s">
        <v>1479</v>
      </c>
      <c r="D247" s="9" t="s">
        <v>1480</v>
      </c>
      <c r="E247" s="9" t="s">
        <v>751</v>
      </c>
      <c r="F247" s="9" t="s">
        <v>72</v>
      </c>
      <c r="G247" s="9" t="s">
        <v>752</v>
      </c>
      <c r="H247" s="10" t="s">
        <v>73</v>
      </c>
      <c r="I247" s="10" t="s">
        <v>0</v>
      </c>
      <c r="J247" s="10" t="s">
        <v>74</v>
      </c>
      <c r="K247" s="10" t="s">
        <v>1481</v>
      </c>
      <c r="L247" s="13">
        <v>2666400</v>
      </c>
      <c r="M247" s="13">
        <v>0</v>
      </c>
      <c r="N247" s="13">
        <v>2</v>
      </c>
    </row>
    <row r="248" spans="2:14" ht="51.95" customHeight="1" x14ac:dyDescent="0.25">
      <c r="B248" s="8">
        <v>242</v>
      </c>
      <c r="C248" s="12" t="s">
        <v>1482</v>
      </c>
      <c r="D248" s="9" t="s">
        <v>1483</v>
      </c>
      <c r="E248" s="9" t="s">
        <v>1142</v>
      </c>
      <c r="F248" s="9" t="s">
        <v>72</v>
      </c>
      <c r="G248" s="9" t="s">
        <v>719</v>
      </c>
      <c r="H248" s="10" t="s">
        <v>73</v>
      </c>
      <c r="I248" s="10" t="s">
        <v>3</v>
      </c>
      <c r="J248" s="10" t="s">
        <v>1027</v>
      </c>
      <c r="K248" s="10" t="s">
        <v>1484</v>
      </c>
      <c r="L248" s="13">
        <v>19900000</v>
      </c>
      <c r="M248" s="13">
        <v>0</v>
      </c>
      <c r="N248" s="13">
        <v>20</v>
      </c>
    </row>
    <row r="249" spans="2:14" ht="51.95" customHeight="1" x14ac:dyDescent="0.25">
      <c r="B249" s="8">
        <v>243</v>
      </c>
      <c r="C249" s="12" t="s">
        <v>1485</v>
      </c>
      <c r="D249" s="9" t="s">
        <v>1486</v>
      </c>
      <c r="E249" s="9" t="s">
        <v>751</v>
      </c>
      <c r="F249" s="9" t="s">
        <v>72</v>
      </c>
      <c r="G249" s="9" t="s">
        <v>752</v>
      </c>
      <c r="H249" s="10" t="s">
        <v>73</v>
      </c>
      <c r="I249" s="10" t="s">
        <v>1</v>
      </c>
      <c r="J249" s="10" t="s">
        <v>1185</v>
      </c>
      <c r="K249" s="10" t="s">
        <v>1487</v>
      </c>
      <c r="L249" s="13">
        <v>3149400</v>
      </c>
      <c r="M249" s="13">
        <v>0</v>
      </c>
      <c r="N249" s="13">
        <v>3</v>
      </c>
    </row>
    <row r="250" spans="2:14" ht="51.95" customHeight="1" x14ac:dyDescent="0.25">
      <c r="B250" s="8">
        <v>244</v>
      </c>
      <c r="C250" s="12" t="s">
        <v>1488</v>
      </c>
      <c r="D250" s="9" t="s">
        <v>1489</v>
      </c>
      <c r="E250" s="9" t="s">
        <v>751</v>
      </c>
      <c r="F250" s="9" t="s">
        <v>72</v>
      </c>
      <c r="G250" s="9" t="s">
        <v>713</v>
      </c>
      <c r="H250" s="10" t="s">
        <v>73</v>
      </c>
      <c r="I250" s="10" t="s">
        <v>1</v>
      </c>
      <c r="J250" s="10" t="s">
        <v>1490</v>
      </c>
      <c r="K250" s="10" t="s">
        <v>1491</v>
      </c>
      <c r="L250" s="13">
        <v>27890000</v>
      </c>
      <c r="M250" s="13">
        <v>0</v>
      </c>
      <c r="N250" s="13">
        <v>10</v>
      </c>
    </row>
    <row r="251" spans="2:14" ht="63" x14ac:dyDescent="0.25">
      <c r="B251" s="8">
        <v>245</v>
      </c>
      <c r="C251" s="12" t="s">
        <v>1492</v>
      </c>
      <c r="D251" s="9" t="s">
        <v>1493</v>
      </c>
      <c r="E251" s="9" t="s">
        <v>653</v>
      </c>
      <c r="F251" s="9" t="s">
        <v>72</v>
      </c>
      <c r="G251" s="9" t="s">
        <v>1017</v>
      </c>
      <c r="H251" s="10" t="s">
        <v>99</v>
      </c>
      <c r="I251" s="10" t="s">
        <v>1</v>
      </c>
      <c r="J251" s="10" t="s">
        <v>1494</v>
      </c>
      <c r="K251" s="10" t="s">
        <v>1495</v>
      </c>
      <c r="L251" s="13">
        <v>10012324</v>
      </c>
      <c r="M251" s="13">
        <v>1046850</v>
      </c>
      <c r="N251" s="13">
        <v>20</v>
      </c>
    </row>
    <row r="252" spans="2:14" ht="51.95" customHeight="1" x14ac:dyDescent="0.25">
      <c r="B252" s="8">
        <v>246</v>
      </c>
      <c r="C252" s="12" t="s">
        <v>1496</v>
      </c>
      <c r="D252" s="9" t="s">
        <v>1497</v>
      </c>
      <c r="E252" s="9" t="s">
        <v>1166</v>
      </c>
      <c r="F252" s="9" t="s">
        <v>72</v>
      </c>
      <c r="G252" s="9" t="s">
        <v>1498</v>
      </c>
      <c r="H252" s="10" t="s">
        <v>73</v>
      </c>
      <c r="I252" s="10" t="s">
        <v>1</v>
      </c>
      <c r="J252" s="10" t="s">
        <v>120</v>
      </c>
      <c r="K252" s="10" t="s">
        <v>1499</v>
      </c>
      <c r="L252" s="13">
        <v>31700000</v>
      </c>
      <c r="M252" s="13">
        <v>1924471</v>
      </c>
      <c r="N252" s="13">
        <v>38</v>
      </c>
    </row>
    <row r="253" spans="2:14" ht="51.95" customHeight="1" x14ac:dyDescent="0.25">
      <c r="B253" s="8">
        <v>247</v>
      </c>
      <c r="C253" s="12" t="s">
        <v>1500</v>
      </c>
      <c r="D253" s="9" t="s">
        <v>1501</v>
      </c>
      <c r="E253" s="9" t="s">
        <v>1011</v>
      </c>
      <c r="F253" s="9" t="s">
        <v>72</v>
      </c>
      <c r="G253" s="9" t="s">
        <v>774</v>
      </c>
      <c r="H253" s="10" t="s">
        <v>73</v>
      </c>
      <c r="I253" s="10" t="s">
        <v>0</v>
      </c>
      <c r="J253" s="10" t="s">
        <v>82</v>
      </c>
      <c r="K253" s="10" t="s">
        <v>1502</v>
      </c>
      <c r="L253" s="13">
        <v>190089005</v>
      </c>
      <c r="M253" s="13">
        <v>806713</v>
      </c>
      <c r="N253" s="13">
        <v>0</v>
      </c>
    </row>
    <row r="254" spans="2:14" ht="63" x14ac:dyDescent="0.25">
      <c r="B254" s="8">
        <v>248</v>
      </c>
      <c r="C254" s="12" t="s">
        <v>1503</v>
      </c>
      <c r="D254" s="9" t="s">
        <v>1504</v>
      </c>
      <c r="E254" s="9" t="s">
        <v>612</v>
      </c>
      <c r="F254" s="9" t="s">
        <v>72</v>
      </c>
      <c r="G254" s="9" t="s">
        <v>969</v>
      </c>
      <c r="H254" s="10" t="s">
        <v>77</v>
      </c>
      <c r="I254" s="10" t="s">
        <v>1</v>
      </c>
      <c r="J254" s="10" t="s">
        <v>100</v>
      </c>
      <c r="K254" s="10" t="s">
        <v>1505</v>
      </c>
      <c r="L254" s="13">
        <v>1667604</v>
      </c>
      <c r="M254" s="13">
        <v>217500</v>
      </c>
      <c r="N254" s="13">
        <v>1</v>
      </c>
    </row>
    <row r="255" spans="2:14" ht="51.95" customHeight="1" x14ac:dyDescent="0.25">
      <c r="B255" s="8">
        <v>249</v>
      </c>
      <c r="C255" s="12" t="s">
        <v>1506</v>
      </c>
      <c r="D255" s="9" t="s">
        <v>1507</v>
      </c>
      <c r="E255" s="9" t="s">
        <v>612</v>
      </c>
      <c r="F255" s="9" t="s">
        <v>72</v>
      </c>
      <c r="G255" s="9" t="s">
        <v>1047</v>
      </c>
      <c r="H255" s="10" t="s">
        <v>1052</v>
      </c>
      <c r="I255" s="10" t="s">
        <v>1</v>
      </c>
      <c r="J255" s="10" t="s">
        <v>1508</v>
      </c>
      <c r="K255" s="10" t="s">
        <v>1509</v>
      </c>
      <c r="L255" s="13">
        <v>1241689</v>
      </c>
      <c r="M255" s="13">
        <v>150000</v>
      </c>
      <c r="N255" s="13">
        <v>2</v>
      </c>
    </row>
    <row r="256" spans="2:14" ht="51.95" customHeight="1" x14ac:dyDescent="0.25">
      <c r="B256" s="8">
        <v>250</v>
      </c>
      <c r="C256" s="12" t="s">
        <v>1510</v>
      </c>
      <c r="D256" s="9" t="s">
        <v>1511</v>
      </c>
      <c r="E256" s="9" t="s">
        <v>812</v>
      </c>
      <c r="F256" s="9" t="s">
        <v>72</v>
      </c>
      <c r="G256" s="9" t="s">
        <v>1469</v>
      </c>
      <c r="H256" s="10" t="s">
        <v>1116</v>
      </c>
      <c r="I256" s="10" t="s">
        <v>1</v>
      </c>
      <c r="J256" s="10" t="s">
        <v>1512</v>
      </c>
      <c r="K256" s="10" t="s">
        <v>1513</v>
      </c>
      <c r="L256" s="13">
        <v>1872156</v>
      </c>
      <c r="M256" s="13">
        <v>206460</v>
      </c>
      <c r="N256" s="13">
        <v>15</v>
      </c>
    </row>
    <row r="257" spans="2:14" ht="63" x14ac:dyDescent="0.25">
      <c r="B257" s="8">
        <v>251</v>
      </c>
      <c r="C257" s="12" t="s">
        <v>1514</v>
      </c>
      <c r="D257" s="9" t="s">
        <v>1515</v>
      </c>
      <c r="E257" s="9" t="s">
        <v>612</v>
      </c>
      <c r="F257" s="9" t="s">
        <v>72</v>
      </c>
      <c r="G257" s="9" t="s">
        <v>969</v>
      </c>
      <c r="H257" s="10" t="s">
        <v>77</v>
      </c>
      <c r="I257" s="10" t="s">
        <v>1</v>
      </c>
      <c r="J257" s="10" t="s">
        <v>100</v>
      </c>
      <c r="K257" s="10" t="s">
        <v>1516</v>
      </c>
      <c r="L257" s="13">
        <v>4716584</v>
      </c>
      <c r="M257" s="13">
        <v>243600</v>
      </c>
      <c r="N257" s="13">
        <v>0</v>
      </c>
    </row>
    <row r="258" spans="2:14" ht="51.95" customHeight="1" x14ac:dyDescent="0.25">
      <c r="B258" s="8">
        <v>252</v>
      </c>
      <c r="C258" s="12" t="s">
        <v>1517</v>
      </c>
      <c r="D258" s="9" t="s">
        <v>1518</v>
      </c>
      <c r="E258" s="9" t="s">
        <v>612</v>
      </c>
      <c r="F258" s="9" t="s">
        <v>72</v>
      </c>
      <c r="G258" s="9" t="s">
        <v>1195</v>
      </c>
      <c r="H258" s="10" t="s">
        <v>73</v>
      </c>
      <c r="I258" s="10" t="s">
        <v>1</v>
      </c>
      <c r="J258" s="10" t="s">
        <v>100</v>
      </c>
      <c r="K258" s="10" t="s">
        <v>1519</v>
      </c>
      <c r="L258" s="13">
        <v>2375914</v>
      </c>
      <c r="M258" s="13">
        <v>270000</v>
      </c>
      <c r="N258" s="13">
        <v>10</v>
      </c>
    </row>
    <row r="259" spans="2:14" ht="51.95" customHeight="1" x14ac:dyDescent="0.25">
      <c r="B259" s="8">
        <v>253</v>
      </c>
      <c r="C259" s="12" t="s">
        <v>1520</v>
      </c>
      <c r="D259" s="9" t="s">
        <v>1521</v>
      </c>
      <c r="E259" s="9" t="s">
        <v>1522</v>
      </c>
      <c r="F259" s="9" t="s">
        <v>72</v>
      </c>
      <c r="G259" s="9" t="s">
        <v>1469</v>
      </c>
      <c r="H259" s="10" t="s">
        <v>99</v>
      </c>
      <c r="I259" s="10" t="s">
        <v>1</v>
      </c>
      <c r="J259" s="10" t="s">
        <v>100</v>
      </c>
      <c r="K259" s="10" t="s">
        <v>1523</v>
      </c>
      <c r="L259" s="13">
        <v>7105666</v>
      </c>
      <c r="M259" s="13">
        <v>420345</v>
      </c>
      <c r="N259" s="13">
        <v>7</v>
      </c>
    </row>
    <row r="260" spans="2:14" ht="78.75" x14ac:dyDescent="0.25">
      <c r="B260" s="8">
        <v>254</v>
      </c>
      <c r="C260" s="12" t="s">
        <v>1524</v>
      </c>
      <c r="D260" s="9" t="s">
        <v>1525</v>
      </c>
      <c r="E260" s="9" t="s">
        <v>1051</v>
      </c>
      <c r="F260" s="9" t="s">
        <v>72</v>
      </c>
      <c r="G260" s="9" t="s">
        <v>969</v>
      </c>
      <c r="H260" s="10" t="s">
        <v>73</v>
      </c>
      <c r="I260" s="10" t="s">
        <v>1</v>
      </c>
      <c r="J260" s="10" t="s">
        <v>100</v>
      </c>
      <c r="K260" s="10" t="s">
        <v>1526</v>
      </c>
      <c r="L260" s="13">
        <v>5095703</v>
      </c>
      <c r="M260" s="13">
        <v>413500</v>
      </c>
      <c r="N260" s="13">
        <v>5</v>
      </c>
    </row>
    <row r="261" spans="2:14" ht="51.95" customHeight="1" x14ac:dyDescent="0.25">
      <c r="B261" s="8">
        <v>255</v>
      </c>
      <c r="C261" s="12" t="s">
        <v>1527</v>
      </c>
      <c r="D261" s="9" t="s">
        <v>1528</v>
      </c>
      <c r="E261" s="9" t="s">
        <v>628</v>
      </c>
      <c r="F261" s="9" t="s">
        <v>72</v>
      </c>
      <c r="G261" s="9" t="s">
        <v>634</v>
      </c>
      <c r="H261" s="10" t="s">
        <v>77</v>
      </c>
      <c r="I261" s="10" t="s">
        <v>0</v>
      </c>
      <c r="J261" s="10" t="s">
        <v>82</v>
      </c>
      <c r="K261" s="10" t="s">
        <v>1529</v>
      </c>
      <c r="L261" s="13">
        <v>1503021</v>
      </c>
      <c r="M261" s="13">
        <v>2604</v>
      </c>
      <c r="N261" s="13">
        <v>1</v>
      </c>
    </row>
    <row r="262" spans="2:14" ht="51.95" customHeight="1" x14ac:dyDescent="0.25">
      <c r="B262" s="8">
        <v>256</v>
      </c>
      <c r="C262" s="12" t="s">
        <v>1530</v>
      </c>
      <c r="D262" s="9" t="s">
        <v>1531</v>
      </c>
      <c r="E262" s="9" t="s">
        <v>804</v>
      </c>
      <c r="F262" s="9" t="s">
        <v>88</v>
      </c>
      <c r="G262" s="9" t="s">
        <v>634</v>
      </c>
      <c r="H262" s="10" t="s">
        <v>77</v>
      </c>
      <c r="I262" s="10" t="s">
        <v>0</v>
      </c>
      <c r="J262" s="10" t="s">
        <v>82</v>
      </c>
      <c r="K262" s="10" t="s">
        <v>1532</v>
      </c>
      <c r="L262" s="13">
        <v>761053</v>
      </c>
      <c r="M262" s="13">
        <v>66000</v>
      </c>
      <c r="N262" s="13">
        <v>2</v>
      </c>
    </row>
    <row r="263" spans="2:14" ht="78.75" x14ac:dyDescent="0.25">
      <c r="B263" s="8">
        <v>257</v>
      </c>
      <c r="C263" s="12" t="s">
        <v>1533</v>
      </c>
      <c r="D263" s="9" t="s">
        <v>1534</v>
      </c>
      <c r="E263" s="9" t="s">
        <v>1535</v>
      </c>
      <c r="F263" s="9" t="s">
        <v>72</v>
      </c>
      <c r="G263" s="9" t="s">
        <v>618</v>
      </c>
      <c r="H263" s="10" t="s">
        <v>73</v>
      </c>
      <c r="I263" s="10" t="s">
        <v>1</v>
      </c>
      <c r="J263" s="10" t="s">
        <v>1536</v>
      </c>
      <c r="K263" s="10" t="s">
        <v>1537</v>
      </c>
      <c r="L263" s="13">
        <v>35219250</v>
      </c>
      <c r="M263" s="13">
        <v>2500000</v>
      </c>
      <c r="N263" s="13">
        <v>40</v>
      </c>
    </row>
    <row r="264" spans="2:14" ht="51.95" customHeight="1" x14ac:dyDescent="0.25">
      <c r="B264" s="8">
        <v>258</v>
      </c>
      <c r="C264" s="12" t="s">
        <v>1538</v>
      </c>
      <c r="D264" s="9" t="s">
        <v>1539</v>
      </c>
      <c r="E264" s="9" t="s">
        <v>628</v>
      </c>
      <c r="F264" s="9" t="s">
        <v>72</v>
      </c>
      <c r="G264" s="9" t="s">
        <v>808</v>
      </c>
      <c r="H264" s="10" t="s">
        <v>77</v>
      </c>
      <c r="I264" s="10" t="s">
        <v>0</v>
      </c>
      <c r="J264" s="10" t="s">
        <v>82</v>
      </c>
      <c r="K264" s="10" t="s">
        <v>1540</v>
      </c>
      <c r="L264" s="13">
        <v>4919808</v>
      </c>
      <c r="M264" s="13">
        <v>354369.02</v>
      </c>
      <c r="N264" s="13">
        <v>10</v>
      </c>
    </row>
    <row r="265" spans="2:14" ht="51.95" customHeight="1" x14ac:dyDescent="0.25">
      <c r="B265" s="8">
        <v>259</v>
      </c>
      <c r="C265" s="12" t="s">
        <v>1541</v>
      </c>
      <c r="D265" s="9" t="s">
        <v>1542</v>
      </c>
      <c r="E265" s="9" t="s">
        <v>622</v>
      </c>
      <c r="F265" s="9" t="s">
        <v>72</v>
      </c>
      <c r="G265" s="9" t="s">
        <v>1543</v>
      </c>
      <c r="H265" s="10" t="s">
        <v>99</v>
      </c>
      <c r="I265" s="10" t="s">
        <v>1</v>
      </c>
      <c r="J265" s="10" t="s">
        <v>100</v>
      </c>
      <c r="K265" s="10" t="s">
        <v>1544</v>
      </c>
      <c r="L265" s="13">
        <v>9854868</v>
      </c>
      <c r="M265" s="13">
        <v>715000</v>
      </c>
      <c r="N265" s="13">
        <v>25</v>
      </c>
    </row>
    <row r="266" spans="2:14" ht="63" x14ac:dyDescent="0.25">
      <c r="B266" s="8">
        <v>260</v>
      </c>
      <c r="C266" s="12" t="s">
        <v>1545</v>
      </c>
      <c r="D266" s="9" t="s">
        <v>1546</v>
      </c>
      <c r="E266" s="9" t="s">
        <v>653</v>
      </c>
      <c r="F266" s="9" t="s">
        <v>72</v>
      </c>
      <c r="G266" s="9" t="s">
        <v>969</v>
      </c>
      <c r="H266" s="10" t="s">
        <v>77</v>
      </c>
      <c r="I266" s="10" t="s">
        <v>1</v>
      </c>
      <c r="J266" s="10" t="s">
        <v>100</v>
      </c>
      <c r="K266" s="10" t="s">
        <v>1547</v>
      </c>
      <c r="L266" s="13">
        <v>17858573</v>
      </c>
      <c r="M266" s="13">
        <v>1745000</v>
      </c>
      <c r="N266" s="13">
        <v>10</v>
      </c>
    </row>
    <row r="267" spans="2:14" ht="110.25" x14ac:dyDescent="0.25">
      <c r="B267" s="8">
        <v>261</v>
      </c>
      <c r="C267" s="12" t="s">
        <v>1548</v>
      </c>
      <c r="D267" s="9" t="s">
        <v>1549</v>
      </c>
      <c r="E267" s="9" t="s">
        <v>653</v>
      </c>
      <c r="F267" s="9" t="s">
        <v>72</v>
      </c>
      <c r="G267" s="9" t="s">
        <v>1550</v>
      </c>
      <c r="H267" s="10" t="s">
        <v>77</v>
      </c>
      <c r="I267" s="10" t="s">
        <v>0</v>
      </c>
      <c r="J267" s="10" t="s">
        <v>82</v>
      </c>
      <c r="K267" s="10" t="s">
        <v>1551</v>
      </c>
      <c r="L267" s="13">
        <v>40350000</v>
      </c>
      <c r="M267" s="13">
        <v>1814348</v>
      </c>
      <c r="N267" s="13">
        <v>15</v>
      </c>
    </row>
    <row r="268" spans="2:14" ht="51.95" customHeight="1" x14ac:dyDescent="0.25">
      <c r="B268" s="8">
        <v>262</v>
      </c>
      <c r="C268" s="12" t="s">
        <v>1552</v>
      </c>
      <c r="D268" s="9" t="s">
        <v>1553</v>
      </c>
      <c r="E268" s="9" t="s">
        <v>612</v>
      </c>
      <c r="F268" s="9" t="s">
        <v>72</v>
      </c>
      <c r="G268" s="9" t="s">
        <v>1449</v>
      </c>
      <c r="H268" s="10" t="s">
        <v>77</v>
      </c>
      <c r="I268" s="10" t="s">
        <v>1</v>
      </c>
      <c r="J268" s="10" t="s">
        <v>100</v>
      </c>
      <c r="K268" s="10" t="s">
        <v>1554</v>
      </c>
      <c r="L268" s="13">
        <v>4419896</v>
      </c>
      <c r="M268" s="13">
        <v>426998</v>
      </c>
      <c r="N268" s="13">
        <v>8</v>
      </c>
    </row>
    <row r="269" spans="2:14" ht="51.95" customHeight="1" x14ac:dyDescent="0.25">
      <c r="B269" s="8">
        <v>263</v>
      </c>
      <c r="C269" s="12" t="s">
        <v>1555</v>
      </c>
      <c r="D269" s="9" t="s">
        <v>1556</v>
      </c>
      <c r="E269" s="9" t="s">
        <v>812</v>
      </c>
      <c r="F269" s="9" t="s">
        <v>72</v>
      </c>
      <c r="G269" s="9" t="s">
        <v>1469</v>
      </c>
      <c r="H269" s="10" t="s">
        <v>73</v>
      </c>
      <c r="I269" s="10" t="s">
        <v>1</v>
      </c>
      <c r="J269" s="10" t="s">
        <v>1557</v>
      </c>
      <c r="K269" s="10" t="s">
        <v>1558</v>
      </c>
      <c r="L269" s="13">
        <v>61965516</v>
      </c>
      <c r="M269" s="13">
        <v>5496710.8499999996</v>
      </c>
      <c r="N269" s="13">
        <v>30</v>
      </c>
    </row>
    <row r="270" spans="2:14" ht="51.95" customHeight="1" x14ac:dyDescent="0.25">
      <c r="B270" s="8">
        <v>264</v>
      </c>
      <c r="C270" s="12" t="s">
        <v>1559</v>
      </c>
      <c r="D270" s="9" t="s">
        <v>1560</v>
      </c>
      <c r="E270" s="9" t="s">
        <v>628</v>
      </c>
      <c r="F270" s="9" t="s">
        <v>72</v>
      </c>
      <c r="G270" s="9" t="s">
        <v>998</v>
      </c>
      <c r="H270" s="10" t="s">
        <v>99</v>
      </c>
      <c r="I270" s="10" t="s">
        <v>0</v>
      </c>
      <c r="J270" s="10" t="s">
        <v>82</v>
      </c>
      <c r="K270" s="10" t="s">
        <v>1561</v>
      </c>
      <c r="L270" s="13">
        <v>2000000</v>
      </c>
      <c r="M270" s="13">
        <v>185000</v>
      </c>
      <c r="N270" s="13">
        <v>8</v>
      </c>
    </row>
    <row r="271" spans="2:14" ht="51.95" customHeight="1" x14ac:dyDescent="0.25">
      <c r="B271" s="8">
        <v>265</v>
      </c>
      <c r="C271" s="12" t="s">
        <v>1562</v>
      </c>
      <c r="D271" s="9" t="s">
        <v>1563</v>
      </c>
      <c r="E271" s="9" t="s">
        <v>628</v>
      </c>
      <c r="F271" s="9" t="s">
        <v>72</v>
      </c>
      <c r="G271" s="9" t="s">
        <v>998</v>
      </c>
      <c r="H271" s="10" t="s">
        <v>77</v>
      </c>
      <c r="I271" s="10" t="s">
        <v>0</v>
      </c>
      <c r="J271" s="10" t="s">
        <v>82</v>
      </c>
      <c r="K271" s="10" t="s">
        <v>1564</v>
      </c>
      <c r="L271" s="13">
        <v>1600000</v>
      </c>
      <c r="M271" s="13">
        <v>180000</v>
      </c>
      <c r="N271" s="13">
        <v>5</v>
      </c>
    </row>
    <row r="272" spans="2:14" ht="78.75" x14ac:dyDescent="0.25">
      <c r="B272" s="8">
        <v>266</v>
      </c>
      <c r="C272" s="12" t="s">
        <v>1565</v>
      </c>
      <c r="D272" s="9" t="s">
        <v>1566</v>
      </c>
      <c r="E272" s="9" t="s">
        <v>653</v>
      </c>
      <c r="F272" s="9" t="s">
        <v>72</v>
      </c>
      <c r="G272" s="9" t="s">
        <v>687</v>
      </c>
      <c r="H272" s="10" t="s">
        <v>77</v>
      </c>
      <c r="I272" s="10" t="s">
        <v>0</v>
      </c>
      <c r="J272" s="10" t="s">
        <v>82</v>
      </c>
      <c r="K272" s="10" t="s">
        <v>1567</v>
      </c>
      <c r="L272" s="13">
        <v>8000000</v>
      </c>
      <c r="M272" s="13">
        <v>830000</v>
      </c>
      <c r="N272" s="13">
        <v>6</v>
      </c>
    </row>
    <row r="273" spans="2:14" ht="51.95" customHeight="1" x14ac:dyDescent="0.25">
      <c r="B273" s="8">
        <v>267</v>
      </c>
      <c r="C273" s="12" t="s">
        <v>1568</v>
      </c>
      <c r="D273" s="9" t="s">
        <v>1569</v>
      </c>
      <c r="E273" s="9" t="s">
        <v>628</v>
      </c>
      <c r="F273" s="9" t="s">
        <v>72</v>
      </c>
      <c r="G273" s="9" t="s">
        <v>1570</v>
      </c>
      <c r="H273" s="10" t="s">
        <v>77</v>
      </c>
      <c r="I273" s="10" t="s">
        <v>0</v>
      </c>
      <c r="J273" s="10" t="s">
        <v>82</v>
      </c>
      <c r="K273" s="10" t="s">
        <v>1571</v>
      </c>
      <c r="L273" s="13">
        <v>2800000</v>
      </c>
      <c r="M273" s="13">
        <v>325952</v>
      </c>
      <c r="N273" s="13">
        <v>2</v>
      </c>
    </row>
    <row r="274" spans="2:14" ht="51.95" customHeight="1" x14ac:dyDescent="0.25">
      <c r="B274" s="8">
        <v>268</v>
      </c>
      <c r="C274" s="12" t="s">
        <v>1572</v>
      </c>
      <c r="D274" s="9" t="s">
        <v>1573</v>
      </c>
      <c r="E274" s="9" t="s">
        <v>1051</v>
      </c>
      <c r="F274" s="9" t="s">
        <v>72</v>
      </c>
      <c r="G274" s="9" t="s">
        <v>678</v>
      </c>
      <c r="H274" s="10" t="s">
        <v>73</v>
      </c>
      <c r="I274" s="10" t="s">
        <v>0</v>
      </c>
      <c r="J274" s="10" t="s">
        <v>74</v>
      </c>
      <c r="K274" s="10" t="s">
        <v>1574</v>
      </c>
      <c r="L274" s="13">
        <v>1200000</v>
      </c>
      <c r="M274" s="13">
        <v>0</v>
      </c>
      <c r="N274" s="13">
        <v>25</v>
      </c>
    </row>
    <row r="275" spans="2:14" ht="51.95" customHeight="1" x14ac:dyDescent="0.25">
      <c r="B275" s="8">
        <v>269</v>
      </c>
      <c r="C275" s="12" t="s">
        <v>1575</v>
      </c>
      <c r="D275" s="9" t="s">
        <v>1576</v>
      </c>
      <c r="E275" s="9" t="s">
        <v>923</v>
      </c>
      <c r="F275" s="9" t="s">
        <v>72</v>
      </c>
      <c r="G275" s="9" t="s">
        <v>752</v>
      </c>
      <c r="H275" s="10" t="s">
        <v>73</v>
      </c>
      <c r="I275" s="10" t="s">
        <v>1</v>
      </c>
      <c r="J275" s="10" t="s">
        <v>1027</v>
      </c>
      <c r="K275" s="10" t="s">
        <v>1577</v>
      </c>
      <c r="L275" s="13">
        <v>4807600</v>
      </c>
      <c r="M275" s="13">
        <v>0</v>
      </c>
      <c r="N275" s="13">
        <v>16</v>
      </c>
    </row>
    <row r="276" spans="2:14" ht="63" x14ac:dyDescent="0.25">
      <c r="B276" s="8">
        <v>270</v>
      </c>
      <c r="C276" s="12" t="s">
        <v>1578</v>
      </c>
      <c r="D276" s="9" t="s">
        <v>1579</v>
      </c>
      <c r="E276" s="9" t="s">
        <v>176</v>
      </c>
      <c r="F276" s="9" t="s">
        <v>72</v>
      </c>
      <c r="G276" s="9" t="s">
        <v>790</v>
      </c>
      <c r="H276" s="10" t="s">
        <v>970</v>
      </c>
      <c r="I276" s="10" t="s">
        <v>0</v>
      </c>
      <c r="J276" s="10" t="s">
        <v>82</v>
      </c>
      <c r="K276" s="10" t="s">
        <v>1580</v>
      </c>
      <c r="L276" s="13">
        <v>100133477</v>
      </c>
      <c r="M276" s="13">
        <v>10657981</v>
      </c>
      <c r="N276" s="13">
        <v>20</v>
      </c>
    </row>
    <row r="277" spans="2:14" ht="51.95" customHeight="1" x14ac:dyDescent="0.25">
      <c r="B277" s="8">
        <v>271</v>
      </c>
      <c r="C277" s="12" t="s">
        <v>1581</v>
      </c>
      <c r="D277" s="9" t="s">
        <v>1582</v>
      </c>
      <c r="E277" s="9" t="s">
        <v>1388</v>
      </c>
      <c r="F277" s="9" t="s">
        <v>72</v>
      </c>
      <c r="G277" s="9" t="s">
        <v>707</v>
      </c>
      <c r="H277" s="10" t="s">
        <v>73</v>
      </c>
      <c r="I277" s="10" t="s">
        <v>3</v>
      </c>
      <c r="J277" s="10" t="s">
        <v>1027</v>
      </c>
      <c r="K277" s="10" t="s">
        <v>1583</v>
      </c>
      <c r="L277" s="13">
        <v>3624273</v>
      </c>
      <c r="M277" s="13">
        <v>0</v>
      </c>
      <c r="N277" s="13">
        <v>40</v>
      </c>
    </row>
    <row r="278" spans="2:14" ht="78.75" x14ac:dyDescent="0.25">
      <c r="B278" s="8">
        <v>272</v>
      </c>
      <c r="C278" s="12" t="s">
        <v>1584</v>
      </c>
      <c r="D278" s="9" t="s">
        <v>1585</v>
      </c>
      <c r="E278" s="9" t="s">
        <v>723</v>
      </c>
      <c r="F278" s="9" t="s">
        <v>72</v>
      </c>
      <c r="G278" s="9" t="s">
        <v>746</v>
      </c>
      <c r="H278" s="10" t="s">
        <v>1586</v>
      </c>
      <c r="I278" s="10" t="s">
        <v>2</v>
      </c>
      <c r="J278" s="10" t="s">
        <v>1587</v>
      </c>
      <c r="K278" s="10" t="s">
        <v>1588</v>
      </c>
      <c r="L278" s="13">
        <v>10571000</v>
      </c>
      <c r="M278" s="13">
        <v>0</v>
      </c>
      <c r="N278" s="13">
        <v>12</v>
      </c>
    </row>
    <row r="279" spans="2:14" ht="51.95" customHeight="1" x14ac:dyDescent="0.25">
      <c r="B279" s="8">
        <v>273</v>
      </c>
      <c r="C279" s="12" t="s">
        <v>1589</v>
      </c>
      <c r="D279" s="9" t="s">
        <v>1590</v>
      </c>
      <c r="E279" s="9" t="s">
        <v>628</v>
      </c>
      <c r="F279" s="9" t="s">
        <v>72</v>
      </c>
      <c r="G279" s="9" t="s">
        <v>660</v>
      </c>
      <c r="H279" s="10" t="s">
        <v>77</v>
      </c>
      <c r="I279" s="10" t="s">
        <v>0</v>
      </c>
      <c r="J279" s="10" t="s">
        <v>74</v>
      </c>
      <c r="K279" s="10" t="s">
        <v>1591</v>
      </c>
      <c r="L279" s="13">
        <v>4103370</v>
      </c>
      <c r="M279" s="13">
        <v>0</v>
      </c>
      <c r="N279" s="13">
        <v>80</v>
      </c>
    </row>
    <row r="280" spans="2:14" ht="51.95" customHeight="1" x14ac:dyDescent="0.25">
      <c r="B280" s="8">
        <v>274</v>
      </c>
      <c r="C280" s="12" t="s">
        <v>1592</v>
      </c>
      <c r="D280" s="9" t="s">
        <v>1593</v>
      </c>
      <c r="E280" s="9" t="s">
        <v>612</v>
      </c>
      <c r="F280" s="9" t="s">
        <v>72</v>
      </c>
      <c r="G280" s="9" t="s">
        <v>1047</v>
      </c>
      <c r="H280" s="10" t="s">
        <v>77</v>
      </c>
      <c r="I280" s="10" t="s">
        <v>0</v>
      </c>
      <c r="J280" s="10" t="s">
        <v>82</v>
      </c>
      <c r="K280" s="10" t="s">
        <v>1594</v>
      </c>
      <c r="L280" s="13">
        <v>2523500</v>
      </c>
      <c r="M280" s="13">
        <v>52000</v>
      </c>
      <c r="N280" s="13">
        <v>8</v>
      </c>
    </row>
    <row r="281" spans="2:14" ht="51.95" customHeight="1" x14ac:dyDescent="0.25">
      <c r="B281" s="8">
        <v>275</v>
      </c>
      <c r="C281" s="12" t="s">
        <v>1595</v>
      </c>
      <c r="D281" s="9" t="s">
        <v>1497</v>
      </c>
      <c r="E281" s="9" t="s">
        <v>659</v>
      </c>
      <c r="F281" s="9" t="s">
        <v>72</v>
      </c>
      <c r="G281" s="9" t="s">
        <v>1498</v>
      </c>
      <c r="H281" s="10" t="s">
        <v>73</v>
      </c>
      <c r="I281" s="10" t="s">
        <v>1</v>
      </c>
      <c r="J281" s="10" t="s">
        <v>100</v>
      </c>
      <c r="K281" s="10" t="s">
        <v>1499</v>
      </c>
      <c r="L281" s="13">
        <v>28810530</v>
      </c>
      <c r="M281" s="13">
        <v>1618274.85</v>
      </c>
      <c r="N281" s="13">
        <v>38</v>
      </c>
    </row>
    <row r="282" spans="2:14" ht="63" x14ac:dyDescent="0.25">
      <c r="B282" s="8">
        <v>276</v>
      </c>
      <c r="C282" s="12" t="s">
        <v>1596</v>
      </c>
      <c r="D282" s="9" t="s">
        <v>1597</v>
      </c>
      <c r="E282" s="9" t="s">
        <v>612</v>
      </c>
      <c r="F282" s="9" t="s">
        <v>72</v>
      </c>
      <c r="G282" s="9" t="s">
        <v>969</v>
      </c>
      <c r="H282" s="10" t="s">
        <v>77</v>
      </c>
      <c r="I282" s="10" t="s">
        <v>1</v>
      </c>
      <c r="J282" s="10" t="s">
        <v>100</v>
      </c>
      <c r="K282" s="10" t="s">
        <v>1598</v>
      </c>
      <c r="L282" s="13">
        <v>17400000</v>
      </c>
      <c r="M282" s="13">
        <v>1706000</v>
      </c>
      <c r="N282" s="13">
        <v>36</v>
      </c>
    </row>
    <row r="283" spans="2:14" ht="51.95" customHeight="1" x14ac:dyDescent="0.25">
      <c r="B283" s="8">
        <v>277</v>
      </c>
      <c r="C283" s="12" t="s">
        <v>1599</v>
      </c>
      <c r="D283" s="9" t="s">
        <v>1600</v>
      </c>
      <c r="E283" s="9" t="s">
        <v>1601</v>
      </c>
      <c r="F283" s="9" t="s">
        <v>72</v>
      </c>
      <c r="G283" s="9" t="s">
        <v>649</v>
      </c>
      <c r="H283" s="10" t="s">
        <v>73</v>
      </c>
      <c r="I283" s="10" t="s">
        <v>0</v>
      </c>
      <c r="J283" s="10" t="s">
        <v>74</v>
      </c>
      <c r="K283" s="10" t="s">
        <v>650</v>
      </c>
      <c r="L283" s="13">
        <v>3540400</v>
      </c>
      <c r="M283" s="13">
        <v>0</v>
      </c>
      <c r="N283" s="13">
        <v>0</v>
      </c>
    </row>
    <row r="284" spans="2:14" ht="51.95" customHeight="1" x14ac:dyDescent="0.25">
      <c r="B284" s="8">
        <v>278</v>
      </c>
      <c r="C284" s="12" t="s">
        <v>1602</v>
      </c>
      <c r="D284" s="9" t="s">
        <v>1603</v>
      </c>
      <c r="E284" s="9" t="s">
        <v>644</v>
      </c>
      <c r="F284" s="9" t="s">
        <v>72</v>
      </c>
      <c r="G284" s="9" t="s">
        <v>853</v>
      </c>
      <c r="H284" s="10" t="s">
        <v>77</v>
      </c>
      <c r="I284" s="10" t="s">
        <v>3</v>
      </c>
      <c r="J284" s="10" t="s">
        <v>1604</v>
      </c>
      <c r="K284" s="10" t="s">
        <v>1605</v>
      </c>
      <c r="L284" s="13">
        <v>21249883</v>
      </c>
      <c r="M284" s="13">
        <v>893514.29</v>
      </c>
      <c r="N284" s="13">
        <v>50</v>
      </c>
    </row>
    <row r="285" spans="2:14" ht="51.95" customHeight="1" x14ac:dyDescent="0.25">
      <c r="B285" s="8">
        <v>279</v>
      </c>
      <c r="C285" s="12" t="s">
        <v>1606</v>
      </c>
      <c r="D285" s="9" t="s">
        <v>1607</v>
      </c>
      <c r="E285" s="9" t="s">
        <v>1608</v>
      </c>
      <c r="F285" s="9" t="s">
        <v>72</v>
      </c>
      <c r="G285" s="9" t="s">
        <v>746</v>
      </c>
      <c r="H285" s="10" t="s">
        <v>73</v>
      </c>
      <c r="I285" s="10" t="s">
        <v>3</v>
      </c>
      <c r="J285" s="10" t="s">
        <v>1363</v>
      </c>
      <c r="K285" s="10" t="s">
        <v>1609</v>
      </c>
      <c r="L285" s="13">
        <v>19369000</v>
      </c>
      <c r="M285" s="13">
        <v>0</v>
      </c>
      <c r="N285" s="13">
        <v>5</v>
      </c>
    </row>
    <row r="286" spans="2:14" ht="51.95" customHeight="1" x14ac:dyDescent="0.25">
      <c r="B286" s="8">
        <v>280</v>
      </c>
      <c r="C286" s="12" t="s">
        <v>1610</v>
      </c>
      <c r="D286" s="9" t="s">
        <v>1611</v>
      </c>
      <c r="E286" s="9" t="s">
        <v>628</v>
      </c>
      <c r="F286" s="9" t="s">
        <v>72</v>
      </c>
      <c r="G286" s="9" t="s">
        <v>654</v>
      </c>
      <c r="H286" s="10" t="s">
        <v>77</v>
      </c>
      <c r="I286" s="10" t="s">
        <v>2</v>
      </c>
      <c r="J286" s="10" t="s">
        <v>747</v>
      </c>
      <c r="K286" s="10" t="s">
        <v>1612</v>
      </c>
      <c r="L286" s="13">
        <v>2750000</v>
      </c>
      <c r="M286" s="13">
        <v>0</v>
      </c>
      <c r="N286" s="13">
        <v>4</v>
      </c>
    </row>
    <row r="287" spans="2:14" ht="63" x14ac:dyDescent="0.25">
      <c r="B287" s="8">
        <v>281</v>
      </c>
      <c r="C287" s="12" t="s">
        <v>1613</v>
      </c>
      <c r="D287" s="9" t="s">
        <v>1614</v>
      </c>
      <c r="E287" s="9" t="s">
        <v>628</v>
      </c>
      <c r="F287" s="9" t="s">
        <v>72</v>
      </c>
      <c r="G287" s="9" t="s">
        <v>678</v>
      </c>
      <c r="H287" s="10" t="s">
        <v>1615</v>
      </c>
      <c r="I287" s="10" t="s">
        <v>0</v>
      </c>
      <c r="J287" s="10" t="s">
        <v>74</v>
      </c>
      <c r="K287" s="10" t="s">
        <v>1616</v>
      </c>
      <c r="L287" s="13">
        <v>1380000</v>
      </c>
      <c r="M287" s="13">
        <v>0</v>
      </c>
      <c r="N287" s="13">
        <v>2</v>
      </c>
    </row>
    <row r="288" spans="2:14" ht="51.95" customHeight="1" x14ac:dyDescent="0.25">
      <c r="B288" s="8">
        <v>282</v>
      </c>
      <c r="C288" s="12" t="s">
        <v>1617</v>
      </c>
      <c r="D288" s="9" t="s">
        <v>1618</v>
      </c>
      <c r="E288" s="9" t="s">
        <v>653</v>
      </c>
      <c r="F288" s="9" t="s">
        <v>72</v>
      </c>
      <c r="G288" s="9" t="s">
        <v>1619</v>
      </c>
      <c r="H288" s="10" t="s">
        <v>77</v>
      </c>
      <c r="I288" s="10" t="s">
        <v>0</v>
      </c>
      <c r="J288" s="10" t="s">
        <v>74</v>
      </c>
      <c r="K288" s="10" t="s">
        <v>1620</v>
      </c>
      <c r="L288" s="13">
        <v>3205000</v>
      </c>
      <c r="M288" s="13">
        <v>0</v>
      </c>
      <c r="N288" s="13">
        <v>8</v>
      </c>
    </row>
    <row r="289" spans="2:14" ht="51.95" customHeight="1" x14ac:dyDescent="0.25">
      <c r="B289" s="8">
        <v>283</v>
      </c>
      <c r="C289" s="12" t="s">
        <v>1621</v>
      </c>
      <c r="D289" s="9" t="s">
        <v>1622</v>
      </c>
      <c r="E289" s="9" t="s">
        <v>628</v>
      </c>
      <c r="F289" s="9" t="s">
        <v>72</v>
      </c>
      <c r="G289" s="9" t="s">
        <v>678</v>
      </c>
      <c r="H289" s="10" t="s">
        <v>73</v>
      </c>
      <c r="I289" s="10" t="s">
        <v>0</v>
      </c>
      <c r="J289" s="10" t="s">
        <v>74</v>
      </c>
      <c r="K289" s="10" t="s">
        <v>1623</v>
      </c>
      <c r="L289" s="13">
        <v>5266000</v>
      </c>
      <c r="M289" s="13">
        <v>0</v>
      </c>
      <c r="N289" s="13">
        <v>17</v>
      </c>
    </row>
    <row r="290" spans="2:14" ht="51.95" customHeight="1" x14ac:dyDescent="0.25">
      <c r="B290" s="8">
        <v>284</v>
      </c>
      <c r="C290" s="12" t="s">
        <v>1624</v>
      </c>
      <c r="D290" s="9" t="s">
        <v>1625</v>
      </c>
      <c r="E290" s="9" t="s">
        <v>622</v>
      </c>
      <c r="F290" s="9" t="s">
        <v>72</v>
      </c>
      <c r="G290" s="9" t="s">
        <v>678</v>
      </c>
      <c r="H290" s="10" t="s">
        <v>121</v>
      </c>
      <c r="I290" s="10" t="s">
        <v>1</v>
      </c>
      <c r="J290" s="10" t="s">
        <v>167</v>
      </c>
      <c r="K290" s="10" t="s">
        <v>1626</v>
      </c>
      <c r="L290" s="13">
        <v>4070000</v>
      </c>
      <c r="M290" s="13">
        <v>0</v>
      </c>
      <c r="N290" s="13">
        <v>15</v>
      </c>
    </row>
    <row r="291" spans="2:14" ht="51.95" customHeight="1" x14ac:dyDescent="0.25">
      <c r="B291" s="8">
        <v>285</v>
      </c>
      <c r="C291" s="12" t="s">
        <v>1627</v>
      </c>
      <c r="D291" s="9" t="s">
        <v>1628</v>
      </c>
      <c r="E291" s="9" t="s">
        <v>829</v>
      </c>
      <c r="F291" s="9" t="s">
        <v>72</v>
      </c>
      <c r="G291" s="9" t="s">
        <v>752</v>
      </c>
      <c r="H291" s="10" t="s">
        <v>73</v>
      </c>
      <c r="I291" s="10" t="s">
        <v>0</v>
      </c>
      <c r="J291" s="10" t="s">
        <v>74</v>
      </c>
      <c r="K291" s="10" t="s">
        <v>1629</v>
      </c>
      <c r="L291" s="13">
        <v>781000</v>
      </c>
      <c r="M291" s="13">
        <v>0</v>
      </c>
      <c r="N291" s="13">
        <v>1</v>
      </c>
    </row>
    <row r="292" spans="2:14" ht="51.95" customHeight="1" x14ac:dyDescent="0.25">
      <c r="B292" s="8">
        <v>286</v>
      </c>
      <c r="C292" s="12" t="s">
        <v>1630</v>
      </c>
      <c r="D292" s="9" t="s">
        <v>1631</v>
      </c>
      <c r="E292" s="9" t="s">
        <v>628</v>
      </c>
      <c r="F292" s="9" t="s">
        <v>72</v>
      </c>
      <c r="G292" s="9" t="s">
        <v>678</v>
      </c>
      <c r="H292" s="10" t="s">
        <v>121</v>
      </c>
      <c r="I292" s="10" t="s">
        <v>0</v>
      </c>
      <c r="J292" s="10" t="s">
        <v>82</v>
      </c>
      <c r="K292" s="10" t="s">
        <v>1632</v>
      </c>
      <c r="L292" s="13">
        <v>1520000</v>
      </c>
      <c r="M292" s="13">
        <v>63400</v>
      </c>
      <c r="N292" s="13">
        <v>6</v>
      </c>
    </row>
    <row r="293" spans="2:14" ht="51.95" customHeight="1" x14ac:dyDescent="0.25">
      <c r="B293" s="8">
        <v>287</v>
      </c>
      <c r="C293" s="12" t="s">
        <v>1633</v>
      </c>
      <c r="D293" s="9" t="s">
        <v>1634</v>
      </c>
      <c r="E293" s="9" t="s">
        <v>1214</v>
      </c>
      <c r="F293" s="9" t="s">
        <v>72</v>
      </c>
      <c r="G293" s="9" t="s">
        <v>649</v>
      </c>
      <c r="H293" s="10" t="s">
        <v>73</v>
      </c>
      <c r="I293" s="10" t="s">
        <v>0</v>
      </c>
      <c r="J293" s="10" t="s">
        <v>74</v>
      </c>
      <c r="K293" s="10" t="s">
        <v>650</v>
      </c>
      <c r="L293" s="13">
        <v>17750000</v>
      </c>
      <c r="M293" s="13">
        <v>0</v>
      </c>
      <c r="N293" s="13">
        <v>0</v>
      </c>
    </row>
    <row r="294" spans="2:14" ht="51.95" customHeight="1" x14ac:dyDescent="0.25">
      <c r="B294" s="8">
        <v>288</v>
      </c>
      <c r="C294" s="12" t="s">
        <v>1635</v>
      </c>
      <c r="D294" s="9" t="s">
        <v>1636</v>
      </c>
      <c r="E294" s="9" t="s">
        <v>644</v>
      </c>
      <c r="F294" s="9" t="s">
        <v>72</v>
      </c>
      <c r="G294" s="9" t="s">
        <v>678</v>
      </c>
      <c r="H294" s="10" t="s">
        <v>73</v>
      </c>
      <c r="I294" s="10" t="s">
        <v>0</v>
      </c>
      <c r="J294" s="10" t="s">
        <v>82</v>
      </c>
      <c r="K294" s="10" t="s">
        <v>1637</v>
      </c>
      <c r="L294" s="13">
        <v>5092455</v>
      </c>
      <c r="M294" s="13">
        <v>230000</v>
      </c>
      <c r="N294" s="13">
        <v>5</v>
      </c>
    </row>
    <row r="295" spans="2:14" ht="63" x14ac:dyDescent="0.25">
      <c r="B295" s="8">
        <v>289</v>
      </c>
      <c r="C295" s="12" t="s">
        <v>1638</v>
      </c>
      <c r="D295" s="9" t="s">
        <v>1639</v>
      </c>
      <c r="E295" s="9" t="s">
        <v>86</v>
      </c>
      <c r="F295" s="9" t="s">
        <v>72</v>
      </c>
      <c r="G295" s="9" t="s">
        <v>940</v>
      </c>
      <c r="H295" s="10" t="s">
        <v>73</v>
      </c>
      <c r="I295" s="10" t="s">
        <v>1</v>
      </c>
      <c r="J295" s="10" t="s">
        <v>118</v>
      </c>
      <c r="K295" s="10" t="s">
        <v>1640</v>
      </c>
      <c r="L295" s="13">
        <v>888750</v>
      </c>
      <c r="M295" s="13">
        <v>0</v>
      </c>
      <c r="N295" s="13">
        <v>90</v>
      </c>
    </row>
    <row r="296" spans="2:14" ht="63" x14ac:dyDescent="0.25">
      <c r="B296" s="8">
        <v>290</v>
      </c>
      <c r="C296" s="12" t="s">
        <v>1641</v>
      </c>
      <c r="D296" s="9" t="s">
        <v>1642</v>
      </c>
      <c r="E296" s="9" t="s">
        <v>617</v>
      </c>
      <c r="F296" s="9" t="s">
        <v>72</v>
      </c>
      <c r="G296" s="9" t="s">
        <v>1619</v>
      </c>
      <c r="H296" s="10" t="s">
        <v>73</v>
      </c>
      <c r="I296" s="10" t="s">
        <v>1</v>
      </c>
      <c r="J296" s="10" t="s">
        <v>1643</v>
      </c>
      <c r="K296" s="10" t="s">
        <v>1644</v>
      </c>
      <c r="L296" s="13">
        <v>3500000</v>
      </c>
      <c r="M296" s="13">
        <v>98000</v>
      </c>
      <c r="N296" s="13">
        <v>7</v>
      </c>
    </row>
    <row r="297" spans="2:14" ht="51.95" customHeight="1" x14ac:dyDescent="0.25">
      <c r="B297" s="8">
        <v>291</v>
      </c>
      <c r="C297" s="12" t="s">
        <v>1645</v>
      </c>
      <c r="D297" s="9" t="s">
        <v>1646</v>
      </c>
      <c r="E297" s="9" t="s">
        <v>628</v>
      </c>
      <c r="F297" s="9" t="s">
        <v>72</v>
      </c>
      <c r="G297" s="9" t="s">
        <v>998</v>
      </c>
      <c r="H297" s="10" t="s">
        <v>73</v>
      </c>
      <c r="I297" s="10" t="s">
        <v>0</v>
      </c>
      <c r="J297" s="10" t="s">
        <v>82</v>
      </c>
      <c r="K297" s="10" t="s">
        <v>1647</v>
      </c>
      <c r="L297" s="13">
        <v>1655152</v>
      </c>
      <c r="M297" s="13">
        <v>185000</v>
      </c>
      <c r="N297" s="13">
        <v>20</v>
      </c>
    </row>
    <row r="298" spans="2:14" ht="63" x14ac:dyDescent="0.25">
      <c r="B298" s="8">
        <v>292</v>
      </c>
      <c r="C298" s="12" t="s">
        <v>1648</v>
      </c>
      <c r="D298" s="9" t="s">
        <v>1649</v>
      </c>
      <c r="E298" s="9" t="s">
        <v>644</v>
      </c>
      <c r="F298" s="9" t="s">
        <v>72</v>
      </c>
      <c r="G298" s="9" t="s">
        <v>790</v>
      </c>
      <c r="H298" s="10" t="s">
        <v>77</v>
      </c>
      <c r="I298" s="10" t="s">
        <v>1</v>
      </c>
      <c r="J298" s="10" t="s">
        <v>1159</v>
      </c>
      <c r="K298" s="10" t="s">
        <v>1650</v>
      </c>
      <c r="L298" s="13">
        <v>13689872</v>
      </c>
      <c r="M298" s="13">
        <v>1313522</v>
      </c>
      <c r="N298" s="13">
        <v>16</v>
      </c>
    </row>
    <row r="299" spans="2:14" ht="63" x14ac:dyDescent="0.25">
      <c r="B299" s="8">
        <v>293</v>
      </c>
      <c r="C299" s="12" t="s">
        <v>1651</v>
      </c>
      <c r="D299" s="9" t="s">
        <v>1652</v>
      </c>
      <c r="E299" s="9" t="s">
        <v>702</v>
      </c>
      <c r="F299" s="9" t="s">
        <v>72</v>
      </c>
      <c r="G299" s="9" t="s">
        <v>790</v>
      </c>
      <c r="H299" s="10" t="s">
        <v>73</v>
      </c>
      <c r="I299" s="10" t="s">
        <v>1</v>
      </c>
      <c r="J299" s="10" t="s">
        <v>1653</v>
      </c>
      <c r="K299" s="10" t="s">
        <v>1654</v>
      </c>
      <c r="L299" s="13">
        <v>44222485</v>
      </c>
      <c r="M299" s="13">
        <v>4207219</v>
      </c>
      <c r="N299" s="13">
        <v>50</v>
      </c>
    </row>
    <row r="300" spans="2:14" ht="126" x14ac:dyDescent="0.25">
      <c r="B300" s="8">
        <v>294</v>
      </c>
      <c r="C300" s="12" t="s">
        <v>1655</v>
      </c>
      <c r="D300" s="9" t="s">
        <v>1656</v>
      </c>
      <c r="E300" s="9" t="s">
        <v>659</v>
      </c>
      <c r="F300" s="9" t="s">
        <v>72</v>
      </c>
      <c r="G300" s="9" t="s">
        <v>790</v>
      </c>
      <c r="H300" s="10" t="s">
        <v>78</v>
      </c>
      <c r="I300" s="10" t="s">
        <v>3</v>
      </c>
      <c r="J300" s="10" t="s">
        <v>1657</v>
      </c>
      <c r="K300" s="10" t="s">
        <v>1658</v>
      </c>
      <c r="L300" s="13">
        <v>33387663</v>
      </c>
      <c r="M300" s="13">
        <v>3200043</v>
      </c>
      <c r="N300" s="13">
        <v>10</v>
      </c>
    </row>
    <row r="301" spans="2:14" ht="51.95" customHeight="1" x14ac:dyDescent="0.25">
      <c r="B301" s="8">
        <v>295</v>
      </c>
      <c r="C301" s="12" t="s">
        <v>1659</v>
      </c>
      <c r="D301" s="9" t="s">
        <v>1660</v>
      </c>
      <c r="E301" s="9" t="s">
        <v>930</v>
      </c>
      <c r="F301" s="9" t="s">
        <v>72</v>
      </c>
      <c r="G301" s="9" t="s">
        <v>649</v>
      </c>
      <c r="H301" s="10" t="s">
        <v>73</v>
      </c>
      <c r="I301" s="10" t="s">
        <v>0</v>
      </c>
      <c r="J301" s="10" t="s">
        <v>74</v>
      </c>
      <c r="K301" s="10" t="s">
        <v>650</v>
      </c>
      <c r="L301" s="13">
        <v>1023000</v>
      </c>
      <c r="M301" s="13">
        <v>0</v>
      </c>
      <c r="N301" s="13">
        <v>0</v>
      </c>
    </row>
    <row r="302" spans="2:14" ht="78.75" x14ac:dyDescent="0.25">
      <c r="B302" s="8">
        <v>296</v>
      </c>
      <c r="C302" s="12" t="s">
        <v>1661</v>
      </c>
      <c r="D302" s="9" t="s">
        <v>1662</v>
      </c>
      <c r="E302" s="9" t="s">
        <v>644</v>
      </c>
      <c r="F302" s="9" t="s">
        <v>72</v>
      </c>
      <c r="G302" s="9" t="s">
        <v>1047</v>
      </c>
      <c r="H302" s="10" t="s">
        <v>121</v>
      </c>
      <c r="I302" s="10" t="s">
        <v>3457</v>
      </c>
      <c r="J302" s="10" t="s">
        <v>1663</v>
      </c>
      <c r="K302" s="10" t="s">
        <v>1664</v>
      </c>
      <c r="L302" s="13">
        <v>23756447</v>
      </c>
      <c r="M302" s="13">
        <v>3732429</v>
      </c>
      <c r="N302" s="13">
        <v>50</v>
      </c>
    </row>
    <row r="303" spans="2:14" ht="51.95" customHeight="1" x14ac:dyDescent="0.25">
      <c r="B303" s="8">
        <v>297</v>
      </c>
      <c r="C303" s="12" t="s">
        <v>1665</v>
      </c>
      <c r="D303" s="9" t="s">
        <v>1666</v>
      </c>
      <c r="E303" s="9" t="s">
        <v>628</v>
      </c>
      <c r="F303" s="9" t="s">
        <v>72</v>
      </c>
      <c r="G303" s="9" t="s">
        <v>1047</v>
      </c>
      <c r="H303" s="10" t="s">
        <v>77</v>
      </c>
      <c r="I303" s="10" t="s">
        <v>0</v>
      </c>
      <c r="J303" s="10" t="s">
        <v>82</v>
      </c>
      <c r="K303" s="10" t="s">
        <v>1667</v>
      </c>
      <c r="L303" s="13">
        <v>3671474</v>
      </c>
      <c r="M303" s="13">
        <v>313000</v>
      </c>
      <c r="N303" s="13">
        <v>23</v>
      </c>
    </row>
    <row r="304" spans="2:14" ht="110.25" x14ac:dyDescent="0.25">
      <c r="B304" s="8">
        <v>298</v>
      </c>
      <c r="C304" s="12" t="s">
        <v>1668</v>
      </c>
      <c r="D304" s="9" t="s">
        <v>1669</v>
      </c>
      <c r="E304" s="9" t="s">
        <v>628</v>
      </c>
      <c r="F304" s="9" t="s">
        <v>72</v>
      </c>
      <c r="G304" s="9" t="s">
        <v>1670</v>
      </c>
      <c r="H304" s="10" t="s">
        <v>78</v>
      </c>
      <c r="I304" s="10" t="s">
        <v>0</v>
      </c>
      <c r="J304" s="10" t="s">
        <v>76</v>
      </c>
      <c r="K304" s="10" t="s">
        <v>1671</v>
      </c>
      <c r="L304" s="13">
        <v>5402522</v>
      </c>
      <c r="M304" s="13">
        <v>287199</v>
      </c>
      <c r="N304" s="13">
        <v>0</v>
      </c>
    </row>
    <row r="305" spans="2:14" ht="78.75" x14ac:dyDescent="0.25">
      <c r="B305" s="8">
        <v>299</v>
      </c>
      <c r="C305" s="12" t="s">
        <v>1672</v>
      </c>
      <c r="D305" s="9" t="s">
        <v>1673</v>
      </c>
      <c r="E305" s="9" t="s">
        <v>612</v>
      </c>
      <c r="F305" s="9" t="s">
        <v>72</v>
      </c>
      <c r="G305" s="9" t="s">
        <v>1047</v>
      </c>
      <c r="H305" s="10" t="s">
        <v>73</v>
      </c>
      <c r="I305" s="10" t="s">
        <v>1</v>
      </c>
      <c r="J305" s="10" t="s">
        <v>100</v>
      </c>
      <c r="K305" s="10" t="s">
        <v>1674</v>
      </c>
      <c r="L305" s="13">
        <v>3100077</v>
      </c>
      <c r="M305" s="13">
        <v>163000</v>
      </c>
      <c r="N305" s="13">
        <v>30</v>
      </c>
    </row>
    <row r="306" spans="2:14" ht="51.95" customHeight="1" x14ac:dyDescent="0.25">
      <c r="B306" s="8">
        <v>300</v>
      </c>
      <c r="C306" s="12" t="s">
        <v>1675</v>
      </c>
      <c r="D306" s="9" t="s">
        <v>1676</v>
      </c>
      <c r="E306" s="9" t="s">
        <v>612</v>
      </c>
      <c r="F306" s="9" t="s">
        <v>72</v>
      </c>
      <c r="G306" s="9" t="s">
        <v>1017</v>
      </c>
      <c r="H306" s="10" t="s">
        <v>73</v>
      </c>
      <c r="I306" s="10" t="s">
        <v>1</v>
      </c>
      <c r="J306" s="10" t="s">
        <v>100</v>
      </c>
      <c r="K306" s="10" t="s">
        <v>1677</v>
      </c>
      <c r="L306" s="13">
        <v>6305532</v>
      </c>
      <c r="M306" s="13">
        <v>742000</v>
      </c>
      <c r="N306" s="13">
        <v>5</v>
      </c>
    </row>
    <row r="307" spans="2:14" ht="63" x14ac:dyDescent="0.25">
      <c r="B307" s="8">
        <v>301</v>
      </c>
      <c r="C307" s="12" t="s">
        <v>1678</v>
      </c>
      <c r="D307" s="9" t="s">
        <v>1679</v>
      </c>
      <c r="E307" s="9" t="s">
        <v>1051</v>
      </c>
      <c r="F307" s="9" t="s">
        <v>72</v>
      </c>
      <c r="G307" s="9" t="s">
        <v>1670</v>
      </c>
      <c r="H307" s="10" t="s">
        <v>73</v>
      </c>
      <c r="I307" s="10" t="s">
        <v>1</v>
      </c>
      <c r="J307" s="10" t="s">
        <v>1445</v>
      </c>
      <c r="K307" s="10" t="s">
        <v>1680</v>
      </c>
      <c r="L307" s="13">
        <v>3106520</v>
      </c>
      <c r="M307" s="13">
        <v>200326</v>
      </c>
      <c r="N307" s="13">
        <v>10</v>
      </c>
    </row>
    <row r="308" spans="2:14" ht="51.95" customHeight="1" x14ac:dyDescent="0.25">
      <c r="B308" s="8">
        <v>302</v>
      </c>
      <c r="C308" s="12" t="s">
        <v>1681</v>
      </c>
      <c r="D308" s="9" t="s">
        <v>1682</v>
      </c>
      <c r="E308" s="9" t="s">
        <v>804</v>
      </c>
      <c r="F308" s="9" t="s">
        <v>72</v>
      </c>
      <c r="G308" s="9" t="s">
        <v>813</v>
      </c>
      <c r="H308" s="10" t="s">
        <v>73</v>
      </c>
      <c r="I308" s="10" t="s">
        <v>0</v>
      </c>
      <c r="J308" s="10" t="s">
        <v>74</v>
      </c>
      <c r="K308" s="10" t="s">
        <v>1683</v>
      </c>
      <c r="L308" s="13">
        <v>1680629</v>
      </c>
      <c r="M308" s="13">
        <v>0</v>
      </c>
      <c r="N308" s="13">
        <v>7</v>
      </c>
    </row>
    <row r="309" spans="2:14" ht="51.95" customHeight="1" x14ac:dyDescent="0.25">
      <c r="B309" s="8">
        <v>303</v>
      </c>
      <c r="C309" s="12" t="s">
        <v>1684</v>
      </c>
      <c r="D309" s="9" t="s">
        <v>1685</v>
      </c>
      <c r="E309" s="9" t="s">
        <v>1686</v>
      </c>
      <c r="F309" s="9" t="s">
        <v>72</v>
      </c>
      <c r="G309" s="9" t="s">
        <v>774</v>
      </c>
      <c r="H309" s="10" t="s">
        <v>78</v>
      </c>
      <c r="I309" s="10" t="s">
        <v>2</v>
      </c>
      <c r="J309" s="10" t="s">
        <v>1687</v>
      </c>
      <c r="K309" s="10" t="s">
        <v>1688</v>
      </c>
      <c r="L309" s="13">
        <v>574881144</v>
      </c>
      <c r="M309" s="13">
        <v>22027073.25</v>
      </c>
      <c r="N309" s="13">
        <v>0</v>
      </c>
    </row>
    <row r="310" spans="2:14" ht="78.75" x14ac:dyDescent="0.25">
      <c r="B310" s="8">
        <v>304</v>
      </c>
      <c r="C310" s="12" t="s">
        <v>1689</v>
      </c>
      <c r="D310" s="9" t="s">
        <v>1690</v>
      </c>
      <c r="E310" s="9" t="s">
        <v>117</v>
      </c>
      <c r="F310" s="9" t="s">
        <v>72</v>
      </c>
      <c r="G310" s="9" t="s">
        <v>746</v>
      </c>
      <c r="H310" s="10" t="s">
        <v>73</v>
      </c>
      <c r="I310" s="10" t="s">
        <v>1</v>
      </c>
      <c r="J310" s="10" t="s">
        <v>886</v>
      </c>
      <c r="K310" s="10" t="s">
        <v>1691</v>
      </c>
      <c r="L310" s="13">
        <v>550000</v>
      </c>
      <c r="M310" s="13">
        <v>0</v>
      </c>
      <c r="N310" s="13">
        <v>40</v>
      </c>
    </row>
    <row r="311" spans="2:14" ht="63" x14ac:dyDescent="0.25">
      <c r="B311" s="8">
        <v>305</v>
      </c>
      <c r="C311" s="12" t="s">
        <v>1692</v>
      </c>
      <c r="D311" s="9" t="s">
        <v>1693</v>
      </c>
      <c r="E311" s="9" t="s">
        <v>1601</v>
      </c>
      <c r="F311" s="9" t="s">
        <v>72</v>
      </c>
      <c r="G311" s="9" t="s">
        <v>1026</v>
      </c>
      <c r="H311" s="10" t="s">
        <v>73</v>
      </c>
      <c r="I311" s="10" t="s">
        <v>1</v>
      </c>
      <c r="J311" s="10" t="s">
        <v>118</v>
      </c>
      <c r="K311" s="10" t="s">
        <v>1694</v>
      </c>
      <c r="L311" s="13">
        <v>2459440</v>
      </c>
      <c r="M311" s="13">
        <v>0</v>
      </c>
      <c r="N311" s="13">
        <v>25</v>
      </c>
    </row>
    <row r="312" spans="2:14" ht="51.95" customHeight="1" x14ac:dyDescent="0.25">
      <c r="B312" s="8">
        <v>306</v>
      </c>
      <c r="C312" s="12" t="s">
        <v>1695</v>
      </c>
      <c r="D312" s="9" t="s">
        <v>1696</v>
      </c>
      <c r="E312" s="9" t="s">
        <v>829</v>
      </c>
      <c r="F312" s="9" t="s">
        <v>72</v>
      </c>
      <c r="G312" s="9" t="s">
        <v>752</v>
      </c>
      <c r="H312" s="10" t="s">
        <v>73</v>
      </c>
      <c r="I312" s="10" t="s">
        <v>1</v>
      </c>
      <c r="J312" s="10" t="s">
        <v>780</v>
      </c>
      <c r="K312" s="10" t="s">
        <v>1697</v>
      </c>
      <c r="L312" s="13">
        <v>3011000</v>
      </c>
      <c r="M312" s="13">
        <v>0</v>
      </c>
      <c r="N312" s="13">
        <v>10</v>
      </c>
    </row>
    <row r="313" spans="2:14" ht="51.95" customHeight="1" x14ac:dyDescent="0.25">
      <c r="B313" s="8">
        <v>307</v>
      </c>
      <c r="C313" s="12" t="s">
        <v>1698</v>
      </c>
      <c r="D313" s="9" t="s">
        <v>1699</v>
      </c>
      <c r="E313" s="9" t="s">
        <v>751</v>
      </c>
      <c r="F313" s="9" t="s">
        <v>72</v>
      </c>
      <c r="G313" s="9" t="s">
        <v>752</v>
      </c>
      <c r="H313" s="10" t="s">
        <v>73</v>
      </c>
      <c r="I313" s="10" t="s">
        <v>0</v>
      </c>
      <c r="J313" s="10" t="s">
        <v>74</v>
      </c>
      <c r="K313" s="10" t="s">
        <v>1475</v>
      </c>
      <c r="L313" s="13">
        <v>1700000</v>
      </c>
      <c r="M313" s="13">
        <v>0</v>
      </c>
      <c r="N313" s="13">
        <v>15</v>
      </c>
    </row>
    <row r="314" spans="2:14" ht="63" x14ac:dyDescent="0.25">
      <c r="B314" s="8">
        <v>308</v>
      </c>
      <c r="C314" s="12" t="s">
        <v>1700</v>
      </c>
      <c r="D314" s="9" t="s">
        <v>1701</v>
      </c>
      <c r="E314" s="9" t="s">
        <v>174</v>
      </c>
      <c r="F314" s="9" t="s">
        <v>72</v>
      </c>
      <c r="G314" s="9" t="s">
        <v>660</v>
      </c>
      <c r="H314" s="10" t="s">
        <v>73</v>
      </c>
      <c r="I314" s="10" t="s">
        <v>1</v>
      </c>
      <c r="J314" s="10" t="s">
        <v>118</v>
      </c>
      <c r="K314" s="10" t="s">
        <v>1702</v>
      </c>
      <c r="L314" s="13">
        <v>745000</v>
      </c>
      <c r="M314" s="13">
        <v>0</v>
      </c>
      <c r="N314" s="13">
        <v>30</v>
      </c>
    </row>
    <row r="315" spans="2:14" ht="63" x14ac:dyDescent="0.25">
      <c r="B315" s="8">
        <v>309</v>
      </c>
      <c r="C315" s="12" t="s">
        <v>1703</v>
      </c>
      <c r="D315" s="9" t="s">
        <v>1704</v>
      </c>
      <c r="E315" s="9" t="s">
        <v>908</v>
      </c>
      <c r="F315" s="9" t="s">
        <v>72</v>
      </c>
      <c r="G315" s="9" t="s">
        <v>969</v>
      </c>
      <c r="H315" s="10" t="s">
        <v>77</v>
      </c>
      <c r="I315" s="10" t="s">
        <v>1</v>
      </c>
      <c r="J315" s="10" t="s">
        <v>100</v>
      </c>
      <c r="K315" s="10" t="s">
        <v>1705</v>
      </c>
      <c r="L315" s="13">
        <v>6981883</v>
      </c>
      <c r="M315" s="13">
        <v>72323</v>
      </c>
      <c r="N315" s="13">
        <v>10</v>
      </c>
    </row>
    <row r="316" spans="2:14" ht="51.95" customHeight="1" x14ac:dyDescent="0.25">
      <c r="B316" s="8">
        <v>310</v>
      </c>
      <c r="C316" s="12" t="s">
        <v>1706</v>
      </c>
      <c r="D316" s="9" t="s">
        <v>1707</v>
      </c>
      <c r="E316" s="9" t="s">
        <v>1072</v>
      </c>
      <c r="F316" s="9" t="s">
        <v>88</v>
      </c>
      <c r="G316" s="9" t="s">
        <v>1708</v>
      </c>
      <c r="H316" s="10" t="s">
        <v>77</v>
      </c>
      <c r="I316" s="10" t="s">
        <v>1</v>
      </c>
      <c r="J316" s="10" t="s">
        <v>100</v>
      </c>
      <c r="K316" s="10" t="s">
        <v>1709</v>
      </c>
      <c r="L316" s="13">
        <v>12845803</v>
      </c>
      <c r="M316" s="13">
        <v>839317</v>
      </c>
      <c r="N316" s="13">
        <v>9</v>
      </c>
    </row>
    <row r="317" spans="2:14" ht="51.95" customHeight="1" x14ac:dyDescent="0.25">
      <c r="B317" s="8">
        <v>311</v>
      </c>
      <c r="C317" s="12" t="s">
        <v>1710</v>
      </c>
      <c r="D317" s="9" t="s">
        <v>1711</v>
      </c>
      <c r="E317" s="9" t="s">
        <v>1712</v>
      </c>
      <c r="F317" s="9" t="s">
        <v>72</v>
      </c>
      <c r="G317" s="9" t="s">
        <v>871</v>
      </c>
      <c r="H317" s="10" t="s">
        <v>73</v>
      </c>
      <c r="I317" s="10" t="s">
        <v>1</v>
      </c>
      <c r="J317" s="10" t="s">
        <v>780</v>
      </c>
      <c r="K317" s="10" t="s">
        <v>1713</v>
      </c>
      <c r="L317" s="13">
        <v>41987920</v>
      </c>
      <c r="M317" s="13">
        <v>0</v>
      </c>
      <c r="N317" s="13">
        <v>100</v>
      </c>
    </row>
    <row r="318" spans="2:14" ht="63" x14ac:dyDescent="0.25">
      <c r="B318" s="8">
        <v>312</v>
      </c>
      <c r="C318" s="12" t="s">
        <v>1714</v>
      </c>
      <c r="D318" s="9" t="s">
        <v>1715</v>
      </c>
      <c r="E318" s="9" t="s">
        <v>617</v>
      </c>
      <c r="F318" s="9" t="s">
        <v>72</v>
      </c>
      <c r="G318" s="9" t="s">
        <v>746</v>
      </c>
      <c r="H318" s="10" t="s">
        <v>73</v>
      </c>
      <c r="I318" s="10" t="s">
        <v>2</v>
      </c>
      <c r="J318" s="10" t="s">
        <v>1716</v>
      </c>
      <c r="K318" s="10" t="s">
        <v>1717</v>
      </c>
      <c r="L318" s="13">
        <v>12910000</v>
      </c>
      <c r="M318" s="13">
        <v>383000</v>
      </c>
      <c r="N318" s="13">
        <v>16</v>
      </c>
    </row>
    <row r="319" spans="2:14" ht="51.95" customHeight="1" x14ac:dyDescent="0.25">
      <c r="B319" s="8">
        <v>313</v>
      </c>
      <c r="C319" s="12" t="s">
        <v>1718</v>
      </c>
      <c r="D319" s="9" t="s">
        <v>1719</v>
      </c>
      <c r="E319" s="9" t="s">
        <v>804</v>
      </c>
      <c r="F319" s="9" t="s">
        <v>72</v>
      </c>
      <c r="G319" s="9" t="s">
        <v>1570</v>
      </c>
      <c r="H319" s="10" t="s">
        <v>73</v>
      </c>
      <c r="I319" s="10" t="s">
        <v>1</v>
      </c>
      <c r="J319" s="10" t="s">
        <v>1720</v>
      </c>
      <c r="K319" s="10" t="s">
        <v>1721</v>
      </c>
      <c r="L319" s="13">
        <v>4356189</v>
      </c>
      <c r="M319" s="13">
        <v>398300</v>
      </c>
      <c r="N319" s="13">
        <v>10</v>
      </c>
    </row>
    <row r="320" spans="2:14" ht="51.95" customHeight="1" x14ac:dyDescent="0.25">
      <c r="B320" s="8">
        <v>314</v>
      </c>
      <c r="C320" s="12" t="s">
        <v>1722</v>
      </c>
      <c r="D320" s="9" t="s">
        <v>1723</v>
      </c>
      <c r="E320" s="9" t="s">
        <v>751</v>
      </c>
      <c r="F320" s="9" t="s">
        <v>72</v>
      </c>
      <c r="G320" s="9" t="s">
        <v>871</v>
      </c>
      <c r="H320" s="10" t="s">
        <v>78</v>
      </c>
      <c r="I320" s="10" t="s">
        <v>1</v>
      </c>
      <c r="J320" s="10" t="s">
        <v>1724</v>
      </c>
      <c r="K320" s="10" t="s">
        <v>1725</v>
      </c>
      <c r="L320" s="13">
        <v>90553321</v>
      </c>
      <c r="M320" s="13">
        <v>0</v>
      </c>
      <c r="N320" s="13">
        <v>0</v>
      </c>
    </row>
    <row r="321" spans="2:14" ht="78.75" x14ac:dyDescent="0.25">
      <c r="B321" s="8">
        <v>315</v>
      </c>
      <c r="C321" s="12" t="s">
        <v>1726</v>
      </c>
      <c r="D321" s="9" t="s">
        <v>1727</v>
      </c>
      <c r="E321" s="9" t="s">
        <v>653</v>
      </c>
      <c r="F321" s="9" t="s">
        <v>72</v>
      </c>
      <c r="G321" s="9" t="s">
        <v>687</v>
      </c>
      <c r="H321" s="10" t="s">
        <v>77</v>
      </c>
      <c r="I321" s="10" t="s">
        <v>0</v>
      </c>
      <c r="J321" s="10" t="s">
        <v>82</v>
      </c>
      <c r="K321" s="10" t="s">
        <v>1728</v>
      </c>
      <c r="L321" s="13">
        <v>1012637</v>
      </c>
      <c r="M321" s="13">
        <v>111398</v>
      </c>
      <c r="N321" s="13">
        <v>2</v>
      </c>
    </row>
    <row r="322" spans="2:14" ht="51.95" customHeight="1" x14ac:dyDescent="0.25">
      <c r="B322" s="8">
        <v>316</v>
      </c>
      <c r="C322" s="12" t="s">
        <v>1729</v>
      </c>
      <c r="D322" s="9" t="s">
        <v>1730</v>
      </c>
      <c r="E322" s="9" t="s">
        <v>841</v>
      </c>
      <c r="F322" s="9" t="s">
        <v>72</v>
      </c>
      <c r="G322" s="9" t="s">
        <v>931</v>
      </c>
      <c r="H322" s="10" t="s">
        <v>99</v>
      </c>
      <c r="I322" s="10" t="s">
        <v>2</v>
      </c>
      <c r="J322" s="10" t="s">
        <v>766</v>
      </c>
      <c r="K322" s="10" t="s">
        <v>1731</v>
      </c>
      <c r="L322" s="13">
        <v>4665000</v>
      </c>
      <c r="M322" s="13">
        <v>0</v>
      </c>
      <c r="N322" s="13">
        <v>12</v>
      </c>
    </row>
    <row r="323" spans="2:14" ht="51.95" customHeight="1" x14ac:dyDescent="0.25">
      <c r="B323" s="8">
        <v>317</v>
      </c>
      <c r="C323" s="12" t="s">
        <v>1732</v>
      </c>
      <c r="D323" s="9" t="s">
        <v>1733</v>
      </c>
      <c r="E323" s="9" t="s">
        <v>723</v>
      </c>
      <c r="F323" s="9" t="s">
        <v>72</v>
      </c>
      <c r="G323" s="9" t="s">
        <v>678</v>
      </c>
      <c r="H323" s="10" t="s">
        <v>77</v>
      </c>
      <c r="I323" s="10" t="s">
        <v>0</v>
      </c>
      <c r="J323" s="10" t="s">
        <v>82</v>
      </c>
      <c r="K323" s="10" t="s">
        <v>1734</v>
      </c>
      <c r="L323" s="13">
        <v>2047661</v>
      </c>
      <c r="M323" s="13">
        <v>230000</v>
      </c>
      <c r="N323" s="13">
        <v>4</v>
      </c>
    </row>
    <row r="324" spans="2:14" ht="51.95" customHeight="1" x14ac:dyDescent="0.25">
      <c r="B324" s="8">
        <v>318</v>
      </c>
      <c r="C324" s="12" t="s">
        <v>1735</v>
      </c>
      <c r="D324" s="9" t="s">
        <v>1736</v>
      </c>
      <c r="E324" s="9" t="s">
        <v>751</v>
      </c>
      <c r="F324" s="9" t="s">
        <v>72</v>
      </c>
      <c r="G324" s="9" t="s">
        <v>752</v>
      </c>
      <c r="H324" s="10" t="s">
        <v>73</v>
      </c>
      <c r="I324" s="10" t="s">
        <v>0</v>
      </c>
      <c r="J324" s="10" t="s">
        <v>74</v>
      </c>
      <c r="K324" s="10" t="s">
        <v>1340</v>
      </c>
      <c r="L324" s="13">
        <v>1185000</v>
      </c>
      <c r="M324" s="13">
        <v>0</v>
      </c>
      <c r="N324" s="13">
        <v>1</v>
      </c>
    </row>
    <row r="325" spans="2:14" ht="51.95" customHeight="1" x14ac:dyDescent="0.25">
      <c r="B325" s="8">
        <v>319</v>
      </c>
      <c r="C325" s="12" t="s">
        <v>1737</v>
      </c>
      <c r="D325" s="9" t="s">
        <v>1738</v>
      </c>
      <c r="E325" s="9" t="s">
        <v>653</v>
      </c>
      <c r="F325" s="9" t="s">
        <v>72</v>
      </c>
      <c r="G325" s="9" t="s">
        <v>1021</v>
      </c>
      <c r="H325" s="10" t="s">
        <v>77</v>
      </c>
      <c r="I325" s="10" t="s">
        <v>1</v>
      </c>
      <c r="J325" s="10" t="s">
        <v>1739</v>
      </c>
      <c r="K325" s="10" t="s">
        <v>1740</v>
      </c>
      <c r="L325" s="13">
        <v>2463518</v>
      </c>
      <c r="M325" s="13">
        <v>114797</v>
      </c>
      <c r="N325" s="13">
        <v>0</v>
      </c>
    </row>
    <row r="326" spans="2:14" ht="51.95" customHeight="1" x14ac:dyDescent="0.25">
      <c r="B326" s="8">
        <v>320</v>
      </c>
      <c r="C326" s="12" t="s">
        <v>1741</v>
      </c>
      <c r="D326" s="9" t="s">
        <v>1742</v>
      </c>
      <c r="E326" s="9" t="s">
        <v>653</v>
      </c>
      <c r="F326" s="9" t="s">
        <v>72</v>
      </c>
      <c r="G326" s="9" t="s">
        <v>1743</v>
      </c>
      <c r="H326" s="10" t="s">
        <v>73</v>
      </c>
      <c r="I326" s="10" t="s">
        <v>1</v>
      </c>
      <c r="J326" s="10" t="s">
        <v>1185</v>
      </c>
      <c r="K326" s="10" t="s">
        <v>1744</v>
      </c>
      <c r="L326" s="13">
        <v>95425000</v>
      </c>
      <c r="M326" s="13">
        <v>0</v>
      </c>
      <c r="N326" s="13">
        <v>95</v>
      </c>
    </row>
    <row r="327" spans="2:14" ht="63" x14ac:dyDescent="0.25">
      <c r="B327" s="8">
        <v>321</v>
      </c>
      <c r="C327" s="12" t="s">
        <v>1745</v>
      </c>
      <c r="D327" s="9" t="s">
        <v>1746</v>
      </c>
      <c r="E327" s="9" t="s">
        <v>644</v>
      </c>
      <c r="F327" s="9" t="s">
        <v>72</v>
      </c>
      <c r="G327" s="9" t="s">
        <v>969</v>
      </c>
      <c r="H327" s="10" t="s">
        <v>77</v>
      </c>
      <c r="I327" s="10" t="s">
        <v>0</v>
      </c>
      <c r="J327" s="10" t="s">
        <v>82</v>
      </c>
      <c r="K327" s="10" t="s">
        <v>1747</v>
      </c>
      <c r="L327" s="13">
        <v>2396470</v>
      </c>
      <c r="M327" s="13">
        <v>150000</v>
      </c>
      <c r="N327" s="13">
        <v>0</v>
      </c>
    </row>
    <row r="328" spans="2:14" ht="51.95" customHeight="1" x14ac:dyDescent="0.25">
      <c r="B328" s="8">
        <v>322</v>
      </c>
      <c r="C328" s="12" t="s">
        <v>1748</v>
      </c>
      <c r="D328" s="9" t="s">
        <v>1749</v>
      </c>
      <c r="E328" s="9" t="s">
        <v>1307</v>
      </c>
      <c r="F328" s="9" t="s">
        <v>72</v>
      </c>
      <c r="G328" s="9" t="s">
        <v>774</v>
      </c>
      <c r="H328" s="10" t="s">
        <v>78</v>
      </c>
      <c r="I328" s="10" t="s">
        <v>0</v>
      </c>
      <c r="J328" s="10" t="s">
        <v>82</v>
      </c>
      <c r="K328" s="10" t="s">
        <v>1750</v>
      </c>
      <c r="L328" s="13">
        <v>38056048</v>
      </c>
      <c r="M328" s="13">
        <v>4500000</v>
      </c>
      <c r="N328" s="13">
        <v>0</v>
      </c>
    </row>
    <row r="329" spans="2:14" ht="51.95" customHeight="1" x14ac:dyDescent="0.25">
      <c r="B329" s="8">
        <v>323</v>
      </c>
      <c r="C329" s="12" t="s">
        <v>1751</v>
      </c>
      <c r="D329" s="9" t="s">
        <v>1752</v>
      </c>
      <c r="E329" s="9" t="s">
        <v>702</v>
      </c>
      <c r="F329" s="9" t="s">
        <v>72</v>
      </c>
      <c r="G329" s="9" t="s">
        <v>1753</v>
      </c>
      <c r="H329" s="10" t="s">
        <v>77</v>
      </c>
      <c r="I329" s="10" t="s">
        <v>3</v>
      </c>
      <c r="J329" s="10" t="s">
        <v>122</v>
      </c>
      <c r="K329" s="10" t="s">
        <v>1754</v>
      </c>
      <c r="L329" s="13">
        <v>5908003</v>
      </c>
      <c r="M329" s="13">
        <v>307858</v>
      </c>
      <c r="N329" s="13">
        <v>35</v>
      </c>
    </row>
    <row r="330" spans="2:14" ht="51.95" customHeight="1" x14ac:dyDescent="0.25">
      <c r="B330" s="8">
        <v>324</v>
      </c>
      <c r="C330" s="12" t="s">
        <v>1755</v>
      </c>
      <c r="D330" s="9" t="s">
        <v>1756</v>
      </c>
      <c r="E330" s="9" t="s">
        <v>812</v>
      </c>
      <c r="F330" s="9" t="s">
        <v>72</v>
      </c>
      <c r="G330" s="9" t="s">
        <v>871</v>
      </c>
      <c r="H330" s="10" t="s">
        <v>73</v>
      </c>
      <c r="I330" s="10" t="s">
        <v>2</v>
      </c>
      <c r="J330" s="10" t="s">
        <v>1757</v>
      </c>
      <c r="K330" s="10" t="s">
        <v>1758</v>
      </c>
      <c r="L330" s="13">
        <v>30549006</v>
      </c>
      <c r="M330" s="13">
        <v>0</v>
      </c>
      <c r="N330" s="13">
        <v>40</v>
      </c>
    </row>
    <row r="331" spans="2:14" ht="51.95" customHeight="1" x14ac:dyDescent="0.25">
      <c r="B331" s="8">
        <v>325</v>
      </c>
      <c r="C331" s="12" t="s">
        <v>1759</v>
      </c>
      <c r="D331" s="9" t="s">
        <v>1760</v>
      </c>
      <c r="E331" s="9" t="s">
        <v>628</v>
      </c>
      <c r="F331" s="9" t="s">
        <v>72</v>
      </c>
      <c r="G331" s="9" t="s">
        <v>1047</v>
      </c>
      <c r="H331" s="10" t="s">
        <v>77</v>
      </c>
      <c r="I331" s="10" t="s">
        <v>0</v>
      </c>
      <c r="J331" s="10" t="s">
        <v>82</v>
      </c>
      <c r="K331" s="10" t="s">
        <v>1761</v>
      </c>
      <c r="L331" s="13">
        <v>2101074</v>
      </c>
      <c r="M331" s="13">
        <v>130000</v>
      </c>
      <c r="N331" s="13">
        <v>0</v>
      </c>
    </row>
    <row r="332" spans="2:14" ht="51.95" customHeight="1" x14ac:dyDescent="0.25">
      <c r="B332" s="8">
        <v>326</v>
      </c>
      <c r="C332" s="12" t="s">
        <v>1762</v>
      </c>
      <c r="D332" s="9" t="s">
        <v>1763</v>
      </c>
      <c r="E332" s="9" t="s">
        <v>930</v>
      </c>
      <c r="F332" s="9" t="s">
        <v>72</v>
      </c>
      <c r="G332" s="9" t="s">
        <v>1047</v>
      </c>
      <c r="H332" s="10" t="s">
        <v>77</v>
      </c>
      <c r="I332" s="10" t="s">
        <v>1</v>
      </c>
      <c r="J332" s="10" t="s">
        <v>100</v>
      </c>
      <c r="K332" s="10" t="s">
        <v>1764</v>
      </c>
      <c r="L332" s="13">
        <v>5469199</v>
      </c>
      <c r="M332" s="13">
        <v>465049</v>
      </c>
      <c r="N332" s="13">
        <v>8</v>
      </c>
    </row>
    <row r="333" spans="2:14" ht="63" x14ac:dyDescent="0.25">
      <c r="B333" s="8">
        <v>327</v>
      </c>
      <c r="C333" s="12" t="s">
        <v>1765</v>
      </c>
      <c r="D333" s="9" t="s">
        <v>1766</v>
      </c>
      <c r="E333" s="9" t="s">
        <v>1362</v>
      </c>
      <c r="F333" s="9" t="s">
        <v>72</v>
      </c>
      <c r="G333" s="9" t="s">
        <v>1047</v>
      </c>
      <c r="H333" s="10" t="s">
        <v>73</v>
      </c>
      <c r="I333" s="10" t="s">
        <v>1</v>
      </c>
      <c r="J333" s="10" t="s">
        <v>1167</v>
      </c>
      <c r="K333" s="10" t="s">
        <v>1767</v>
      </c>
      <c r="L333" s="13">
        <v>4192239</v>
      </c>
      <c r="M333" s="13">
        <v>300000</v>
      </c>
      <c r="N333" s="13">
        <v>30</v>
      </c>
    </row>
    <row r="334" spans="2:14" ht="63" x14ac:dyDescent="0.25">
      <c r="B334" s="8">
        <v>328</v>
      </c>
      <c r="C334" s="12" t="s">
        <v>1768</v>
      </c>
      <c r="D334" s="9" t="s">
        <v>1769</v>
      </c>
      <c r="E334" s="9" t="s">
        <v>628</v>
      </c>
      <c r="F334" s="9" t="s">
        <v>72</v>
      </c>
      <c r="G334" s="9" t="s">
        <v>1770</v>
      </c>
      <c r="H334" s="10" t="s">
        <v>73</v>
      </c>
      <c r="I334" s="10" t="s">
        <v>2</v>
      </c>
      <c r="J334" s="10" t="s">
        <v>842</v>
      </c>
      <c r="K334" s="10" t="s">
        <v>1771</v>
      </c>
      <c r="L334" s="13">
        <v>6896255</v>
      </c>
      <c r="M334" s="13">
        <v>585515.48</v>
      </c>
      <c r="N334" s="13">
        <v>20</v>
      </c>
    </row>
    <row r="335" spans="2:14" ht="51.95" customHeight="1" x14ac:dyDescent="0.25">
      <c r="B335" s="8">
        <v>329</v>
      </c>
      <c r="C335" s="12" t="s">
        <v>1772</v>
      </c>
      <c r="D335" s="9" t="s">
        <v>1773</v>
      </c>
      <c r="E335" s="9" t="s">
        <v>612</v>
      </c>
      <c r="F335" s="9" t="s">
        <v>72</v>
      </c>
      <c r="G335" s="9" t="s">
        <v>1195</v>
      </c>
      <c r="H335" s="10" t="s">
        <v>77</v>
      </c>
      <c r="I335" s="10" t="s">
        <v>1</v>
      </c>
      <c r="J335" s="10" t="s">
        <v>100</v>
      </c>
      <c r="K335" s="10" t="s">
        <v>1774</v>
      </c>
      <c r="L335" s="13">
        <v>3070776</v>
      </c>
      <c r="M335" s="13">
        <v>330000</v>
      </c>
      <c r="N335" s="13">
        <v>8</v>
      </c>
    </row>
    <row r="336" spans="2:14" ht="51.95" customHeight="1" x14ac:dyDescent="0.25">
      <c r="B336" s="8">
        <v>330</v>
      </c>
      <c r="C336" s="12" t="s">
        <v>1775</v>
      </c>
      <c r="D336" s="9" t="s">
        <v>1776</v>
      </c>
      <c r="E336" s="9" t="s">
        <v>612</v>
      </c>
      <c r="F336" s="9" t="s">
        <v>72</v>
      </c>
      <c r="G336" s="9" t="s">
        <v>1195</v>
      </c>
      <c r="H336" s="10" t="s">
        <v>73</v>
      </c>
      <c r="I336" s="10" t="s">
        <v>1</v>
      </c>
      <c r="J336" s="10" t="s">
        <v>100</v>
      </c>
      <c r="K336" s="10" t="s">
        <v>1777</v>
      </c>
      <c r="L336" s="13">
        <v>3442703</v>
      </c>
      <c r="M336" s="13">
        <v>392684</v>
      </c>
      <c r="N336" s="13">
        <v>5</v>
      </c>
    </row>
    <row r="337" spans="2:14" ht="51.95" customHeight="1" x14ac:dyDescent="0.25">
      <c r="B337" s="8">
        <v>331</v>
      </c>
      <c r="C337" s="12" t="s">
        <v>1778</v>
      </c>
      <c r="D337" s="9" t="s">
        <v>1779</v>
      </c>
      <c r="E337" s="9" t="s">
        <v>617</v>
      </c>
      <c r="F337" s="9" t="s">
        <v>72</v>
      </c>
      <c r="G337" s="9" t="s">
        <v>634</v>
      </c>
      <c r="H337" s="10" t="s">
        <v>73</v>
      </c>
      <c r="I337" s="10" t="s">
        <v>0</v>
      </c>
      <c r="J337" s="10" t="s">
        <v>82</v>
      </c>
      <c r="K337" s="10" t="s">
        <v>1780</v>
      </c>
      <c r="L337" s="13">
        <v>1843438</v>
      </c>
      <c r="M337" s="13">
        <v>143500</v>
      </c>
      <c r="N337" s="13">
        <v>4</v>
      </c>
    </row>
    <row r="338" spans="2:14" ht="78.75" x14ac:dyDescent="0.25">
      <c r="B338" s="8">
        <v>332</v>
      </c>
      <c r="C338" s="12" t="s">
        <v>1781</v>
      </c>
      <c r="D338" s="9" t="s">
        <v>1782</v>
      </c>
      <c r="E338" s="9" t="s">
        <v>628</v>
      </c>
      <c r="F338" s="9" t="s">
        <v>88</v>
      </c>
      <c r="G338" s="9" t="s">
        <v>623</v>
      </c>
      <c r="H338" s="10" t="s">
        <v>78</v>
      </c>
      <c r="I338" s="10" t="s">
        <v>0</v>
      </c>
      <c r="J338" s="10" t="s">
        <v>82</v>
      </c>
      <c r="K338" s="10" t="s">
        <v>1783</v>
      </c>
      <c r="L338" s="13">
        <v>6716963</v>
      </c>
      <c r="M338" s="13">
        <v>722209</v>
      </c>
      <c r="N338" s="13">
        <v>5</v>
      </c>
    </row>
    <row r="339" spans="2:14" ht="51.95" customHeight="1" x14ac:dyDescent="0.25">
      <c r="B339" s="8">
        <v>333</v>
      </c>
      <c r="C339" s="12" t="s">
        <v>1784</v>
      </c>
      <c r="D339" s="9" t="s">
        <v>1785</v>
      </c>
      <c r="E339" s="9" t="s">
        <v>723</v>
      </c>
      <c r="F339" s="9" t="s">
        <v>72</v>
      </c>
      <c r="G339" s="9" t="s">
        <v>1403</v>
      </c>
      <c r="H339" s="10" t="s">
        <v>77</v>
      </c>
      <c r="I339" s="10" t="s">
        <v>0</v>
      </c>
      <c r="J339" s="10" t="s">
        <v>76</v>
      </c>
      <c r="K339" s="10" t="s">
        <v>1786</v>
      </c>
      <c r="L339" s="13">
        <v>34088863</v>
      </c>
      <c r="M339" s="13">
        <v>3226836</v>
      </c>
      <c r="N339" s="13">
        <v>70</v>
      </c>
    </row>
    <row r="340" spans="2:14" ht="63" x14ac:dyDescent="0.25">
      <c r="B340" s="8">
        <v>334</v>
      </c>
      <c r="C340" s="12" t="s">
        <v>1787</v>
      </c>
      <c r="D340" s="9" t="s">
        <v>1788</v>
      </c>
      <c r="E340" s="9" t="s">
        <v>1789</v>
      </c>
      <c r="F340" s="9" t="s">
        <v>72</v>
      </c>
      <c r="G340" s="9" t="s">
        <v>634</v>
      </c>
      <c r="H340" s="10" t="s">
        <v>1052</v>
      </c>
      <c r="I340" s="10" t="s">
        <v>3</v>
      </c>
      <c r="J340" s="10" t="s">
        <v>821</v>
      </c>
      <c r="K340" s="10" t="s">
        <v>1790</v>
      </c>
      <c r="L340" s="13">
        <v>4590000</v>
      </c>
      <c r="M340" s="13">
        <v>0</v>
      </c>
      <c r="N340" s="13">
        <v>4</v>
      </c>
    </row>
    <row r="341" spans="2:14" ht="63" x14ac:dyDescent="0.25">
      <c r="B341" s="8">
        <v>335</v>
      </c>
      <c r="C341" s="12" t="s">
        <v>1791</v>
      </c>
      <c r="D341" s="9" t="s">
        <v>1792</v>
      </c>
      <c r="E341" s="9" t="s">
        <v>612</v>
      </c>
      <c r="F341" s="9" t="s">
        <v>72</v>
      </c>
      <c r="G341" s="9" t="s">
        <v>1793</v>
      </c>
      <c r="H341" s="10" t="s">
        <v>73</v>
      </c>
      <c r="I341" s="10" t="s">
        <v>2</v>
      </c>
      <c r="J341" s="10" t="s">
        <v>1056</v>
      </c>
      <c r="K341" s="10" t="s">
        <v>1794</v>
      </c>
      <c r="L341" s="13">
        <v>23690193</v>
      </c>
      <c r="M341" s="13">
        <v>1515572.71</v>
      </c>
      <c r="N341" s="13">
        <v>20</v>
      </c>
    </row>
    <row r="342" spans="2:14" ht="78.75" x14ac:dyDescent="0.25">
      <c r="B342" s="8">
        <v>336</v>
      </c>
      <c r="C342" s="12" t="s">
        <v>1795</v>
      </c>
      <c r="D342" s="9" t="s">
        <v>1796</v>
      </c>
      <c r="E342" s="9" t="s">
        <v>982</v>
      </c>
      <c r="F342" s="9" t="s">
        <v>72</v>
      </c>
      <c r="G342" s="9" t="s">
        <v>660</v>
      </c>
      <c r="H342" s="10" t="s">
        <v>73</v>
      </c>
      <c r="I342" s="10" t="s">
        <v>1</v>
      </c>
      <c r="J342" s="10" t="s">
        <v>886</v>
      </c>
      <c r="K342" s="10" t="s">
        <v>1797</v>
      </c>
      <c r="L342" s="13">
        <v>5153400</v>
      </c>
      <c r="M342" s="13">
        <v>0</v>
      </c>
      <c r="N342" s="13">
        <v>150</v>
      </c>
    </row>
    <row r="343" spans="2:14" ht="51.95" customHeight="1" x14ac:dyDescent="0.25">
      <c r="B343" s="8">
        <v>337</v>
      </c>
      <c r="C343" s="12" t="s">
        <v>1798</v>
      </c>
      <c r="D343" s="9" t="s">
        <v>1799</v>
      </c>
      <c r="E343" s="9" t="s">
        <v>622</v>
      </c>
      <c r="F343" s="9" t="s">
        <v>72</v>
      </c>
      <c r="G343" s="9" t="s">
        <v>998</v>
      </c>
      <c r="H343" s="10" t="s">
        <v>77</v>
      </c>
      <c r="I343" s="10" t="s">
        <v>3</v>
      </c>
      <c r="J343" s="10" t="s">
        <v>122</v>
      </c>
      <c r="K343" s="10" t="s">
        <v>1800</v>
      </c>
      <c r="L343" s="13">
        <v>9774800</v>
      </c>
      <c r="M343" s="13">
        <v>1188243</v>
      </c>
      <c r="N343" s="13">
        <v>10</v>
      </c>
    </row>
    <row r="344" spans="2:14" ht="51.95" customHeight="1" x14ac:dyDescent="0.25">
      <c r="B344" s="8">
        <v>338</v>
      </c>
      <c r="C344" s="12" t="s">
        <v>1801</v>
      </c>
      <c r="D344" s="9" t="s">
        <v>1802</v>
      </c>
      <c r="E344" s="9" t="s">
        <v>751</v>
      </c>
      <c r="F344" s="9" t="s">
        <v>72</v>
      </c>
      <c r="G344" s="9" t="s">
        <v>752</v>
      </c>
      <c r="H344" s="10" t="s">
        <v>73</v>
      </c>
      <c r="I344" s="10" t="s">
        <v>1</v>
      </c>
      <c r="J344" s="10" t="s">
        <v>1185</v>
      </c>
      <c r="K344" s="10" t="s">
        <v>1803</v>
      </c>
      <c r="L344" s="13">
        <v>2221000</v>
      </c>
      <c r="M344" s="13">
        <v>0</v>
      </c>
      <c r="N344" s="13">
        <v>10</v>
      </c>
    </row>
    <row r="345" spans="2:14" ht="51.95" customHeight="1" x14ac:dyDescent="0.25">
      <c r="B345" s="8">
        <v>339</v>
      </c>
      <c r="C345" s="12" t="s">
        <v>1804</v>
      </c>
      <c r="D345" s="9" t="s">
        <v>1805</v>
      </c>
      <c r="E345" s="9" t="s">
        <v>1051</v>
      </c>
      <c r="F345" s="9" t="s">
        <v>72</v>
      </c>
      <c r="G345" s="9" t="s">
        <v>853</v>
      </c>
      <c r="H345" s="10" t="s">
        <v>77</v>
      </c>
      <c r="I345" s="10" t="s">
        <v>0</v>
      </c>
      <c r="J345" s="10" t="s">
        <v>82</v>
      </c>
      <c r="K345" s="10" t="s">
        <v>1806</v>
      </c>
      <c r="L345" s="13">
        <v>997414</v>
      </c>
      <c r="M345" s="13">
        <v>65353</v>
      </c>
      <c r="N345" s="13">
        <v>2</v>
      </c>
    </row>
    <row r="346" spans="2:14" ht="51.95" customHeight="1" x14ac:dyDescent="0.25">
      <c r="B346" s="8">
        <v>340</v>
      </c>
      <c r="C346" s="12" t="s">
        <v>1807</v>
      </c>
      <c r="D346" s="9" t="s">
        <v>1808</v>
      </c>
      <c r="E346" s="9" t="s">
        <v>171</v>
      </c>
      <c r="F346" s="9" t="s">
        <v>72</v>
      </c>
      <c r="G346" s="9" t="s">
        <v>774</v>
      </c>
      <c r="H346" s="10" t="s">
        <v>73</v>
      </c>
      <c r="I346" s="10" t="s">
        <v>0</v>
      </c>
      <c r="J346" s="10" t="s">
        <v>74</v>
      </c>
      <c r="K346" s="10" t="s">
        <v>1809</v>
      </c>
      <c r="L346" s="13">
        <v>3938516</v>
      </c>
      <c r="M346" s="13">
        <v>0</v>
      </c>
      <c r="N346" s="13">
        <v>2</v>
      </c>
    </row>
    <row r="347" spans="2:14" ht="51.95" customHeight="1" x14ac:dyDescent="0.25">
      <c r="B347" s="8">
        <v>341</v>
      </c>
      <c r="C347" s="12" t="s">
        <v>1810</v>
      </c>
      <c r="D347" s="9" t="s">
        <v>1811</v>
      </c>
      <c r="E347" s="9" t="s">
        <v>841</v>
      </c>
      <c r="F347" s="9" t="s">
        <v>72</v>
      </c>
      <c r="G347" s="9" t="s">
        <v>774</v>
      </c>
      <c r="H347" s="10" t="s">
        <v>73</v>
      </c>
      <c r="I347" s="10" t="s">
        <v>0</v>
      </c>
      <c r="J347" s="10" t="s">
        <v>74</v>
      </c>
      <c r="K347" s="10" t="s">
        <v>1812</v>
      </c>
      <c r="L347" s="13">
        <v>2976265</v>
      </c>
      <c r="M347" s="13">
        <v>0</v>
      </c>
      <c r="N347" s="13">
        <v>5</v>
      </c>
    </row>
    <row r="348" spans="2:14" ht="51.95" customHeight="1" x14ac:dyDescent="0.25">
      <c r="B348" s="8">
        <v>342</v>
      </c>
      <c r="C348" s="12" t="s">
        <v>1813</v>
      </c>
      <c r="D348" s="9" t="s">
        <v>1814</v>
      </c>
      <c r="E348" s="9" t="s">
        <v>1815</v>
      </c>
      <c r="F348" s="9" t="s">
        <v>72</v>
      </c>
      <c r="G348" s="9" t="s">
        <v>752</v>
      </c>
      <c r="H348" s="10" t="s">
        <v>73</v>
      </c>
      <c r="I348" s="10" t="s">
        <v>1</v>
      </c>
      <c r="J348" s="10" t="s">
        <v>766</v>
      </c>
      <c r="K348" s="10" t="s">
        <v>1816</v>
      </c>
      <c r="L348" s="13">
        <v>11375000</v>
      </c>
      <c r="M348" s="13">
        <v>0</v>
      </c>
      <c r="N348" s="13">
        <v>30</v>
      </c>
    </row>
    <row r="349" spans="2:14" ht="51.95" customHeight="1" x14ac:dyDescent="0.25">
      <c r="B349" s="8">
        <v>343</v>
      </c>
      <c r="C349" s="12" t="s">
        <v>1817</v>
      </c>
      <c r="D349" s="9" t="s">
        <v>1818</v>
      </c>
      <c r="E349" s="9" t="s">
        <v>1819</v>
      </c>
      <c r="F349" s="9" t="s">
        <v>72</v>
      </c>
      <c r="G349" s="9" t="s">
        <v>871</v>
      </c>
      <c r="H349" s="10" t="s">
        <v>73</v>
      </c>
      <c r="I349" s="10" t="s">
        <v>1</v>
      </c>
      <c r="J349" s="10" t="s">
        <v>1027</v>
      </c>
      <c r="K349" s="10" t="s">
        <v>1820</v>
      </c>
      <c r="L349" s="13">
        <v>4270000</v>
      </c>
      <c r="M349" s="13">
        <v>0</v>
      </c>
      <c r="N349" s="13">
        <v>10</v>
      </c>
    </row>
    <row r="350" spans="2:14" ht="51.95" customHeight="1" x14ac:dyDescent="0.25">
      <c r="B350" s="8">
        <v>344</v>
      </c>
      <c r="C350" s="12" t="s">
        <v>1821</v>
      </c>
      <c r="D350" s="9" t="s">
        <v>1822</v>
      </c>
      <c r="E350" s="9" t="s">
        <v>628</v>
      </c>
      <c r="F350" s="9" t="s">
        <v>72</v>
      </c>
      <c r="G350" s="9" t="s">
        <v>765</v>
      </c>
      <c r="H350" s="10" t="s">
        <v>73</v>
      </c>
      <c r="I350" s="10" t="s">
        <v>2</v>
      </c>
      <c r="J350" s="10" t="s">
        <v>747</v>
      </c>
      <c r="K350" s="10" t="s">
        <v>1823</v>
      </c>
      <c r="L350" s="13">
        <v>5017500</v>
      </c>
      <c r="M350" s="13">
        <v>0</v>
      </c>
      <c r="N350" s="13">
        <v>34</v>
      </c>
    </row>
    <row r="351" spans="2:14" ht="63" x14ac:dyDescent="0.25">
      <c r="B351" s="8">
        <v>345</v>
      </c>
      <c r="C351" s="12" t="s">
        <v>1824</v>
      </c>
      <c r="D351" s="9" t="s">
        <v>1825</v>
      </c>
      <c r="E351" s="9" t="s">
        <v>644</v>
      </c>
      <c r="F351" s="9" t="s">
        <v>88</v>
      </c>
      <c r="G351" s="9" t="s">
        <v>629</v>
      </c>
      <c r="H351" s="10" t="s">
        <v>73</v>
      </c>
      <c r="I351" s="10" t="s">
        <v>2</v>
      </c>
      <c r="J351" s="10" t="s">
        <v>655</v>
      </c>
      <c r="K351" s="10" t="s">
        <v>1826</v>
      </c>
      <c r="L351" s="13">
        <v>70270076</v>
      </c>
      <c r="M351" s="13">
        <v>5933512</v>
      </c>
      <c r="N351" s="13">
        <v>15</v>
      </c>
    </row>
    <row r="352" spans="2:14" ht="51.95" customHeight="1" x14ac:dyDescent="0.25">
      <c r="B352" s="8">
        <v>346</v>
      </c>
      <c r="C352" s="12" t="s">
        <v>1827</v>
      </c>
      <c r="D352" s="9" t="s">
        <v>1828</v>
      </c>
      <c r="E352" s="9" t="s">
        <v>1829</v>
      </c>
      <c r="F352" s="9" t="s">
        <v>72</v>
      </c>
      <c r="G352" s="9" t="s">
        <v>1228</v>
      </c>
      <c r="H352" s="10" t="s">
        <v>73</v>
      </c>
      <c r="I352" s="10" t="s">
        <v>2</v>
      </c>
      <c r="J352" s="10" t="s">
        <v>766</v>
      </c>
      <c r="K352" s="10" t="s">
        <v>1830</v>
      </c>
      <c r="L352" s="13">
        <v>12605285</v>
      </c>
      <c r="M352" s="13">
        <v>0</v>
      </c>
      <c r="N352" s="13">
        <v>70</v>
      </c>
    </row>
    <row r="353" spans="2:14" ht="51.95" customHeight="1" x14ac:dyDescent="0.25">
      <c r="B353" s="8">
        <v>347</v>
      </c>
      <c r="C353" s="12" t="s">
        <v>1831</v>
      </c>
      <c r="D353" s="9" t="s">
        <v>1832</v>
      </c>
      <c r="E353" s="9" t="s">
        <v>1422</v>
      </c>
      <c r="F353" s="9" t="s">
        <v>72</v>
      </c>
      <c r="G353" s="9" t="s">
        <v>649</v>
      </c>
      <c r="H353" s="10" t="s">
        <v>73</v>
      </c>
      <c r="I353" s="10" t="s">
        <v>0</v>
      </c>
      <c r="J353" s="10" t="s">
        <v>74</v>
      </c>
      <c r="K353" s="10" t="s">
        <v>650</v>
      </c>
      <c r="L353" s="13">
        <v>2600000</v>
      </c>
      <c r="M353" s="13">
        <v>0</v>
      </c>
      <c r="N353" s="13">
        <v>0</v>
      </c>
    </row>
    <row r="354" spans="2:14" ht="78.75" x14ac:dyDescent="0.25">
      <c r="B354" s="8">
        <v>348</v>
      </c>
      <c r="C354" s="12" t="s">
        <v>1833</v>
      </c>
      <c r="D354" s="9" t="s">
        <v>1834</v>
      </c>
      <c r="E354" s="9" t="s">
        <v>723</v>
      </c>
      <c r="F354" s="9" t="s">
        <v>72</v>
      </c>
      <c r="G354" s="9" t="s">
        <v>1835</v>
      </c>
      <c r="H354" s="10" t="s">
        <v>73</v>
      </c>
      <c r="I354" s="10" t="s">
        <v>0</v>
      </c>
      <c r="J354" s="10" t="s">
        <v>74</v>
      </c>
      <c r="K354" s="10" t="s">
        <v>1836</v>
      </c>
      <c r="L354" s="13">
        <v>10655262</v>
      </c>
      <c r="M354" s="13">
        <v>0</v>
      </c>
      <c r="N354" s="13">
        <v>10</v>
      </c>
    </row>
    <row r="355" spans="2:14" ht="63" x14ac:dyDescent="0.25">
      <c r="B355" s="8">
        <v>349</v>
      </c>
      <c r="C355" s="12" t="s">
        <v>1837</v>
      </c>
      <c r="D355" s="9" t="s">
        <v>1838</v>
      </c>
      <c r="E355" s="9" t="s">
        <v>1839</v>
      </c>
      <c r="F355" s="9" t="s">
        <v>72</v>
      </c>
      <c r="G355" s="9" t="s">
        <v>1115</v>
      </c>
      <c r="H355" s="10" t="s">
        <v>73</v>
      </c>
      <c r="I355" s="10" t="s">
        <v>1</v>
      </c>
      <c r="J355" s="10" t="s">
        <v>1840</v>
      </c>
      <c r="K355" s="10" t="s">
        <v>1841</v>
      </c>
      <c r="L355" s="13">
        <v>11220000</v>
      </c>
      <c r="M355" s="13">
        <v>0</v>
      </c>
      <c r="N355" s="13">
        <v>60</v>
      </c>
    </row>
    <row r="356" spans="2:14" ht="51.95" customHeight="1" x14ac:dyDescent="0.25">
      <c r="B356" s="8">
        <v>350</v>
      </c>
      <c r="C356" s="12" t="s">
        <v>1842</v>
      </c>
      <c r="D356" s="9" t="s">
        <v>1843</v>
      </c>
      <c r="E356" s="9" t="s">
        <v>812</v>
      </c>
      <c r="F356" s="9" t="s">
        <v>72</v>
      </c>
      <c r="G356" s="9" t="s">
        <v>799</v>
      </c>
      <c r="H356" s="10" t="s">
        <v>78</v>
      </c>
      <c r="I356" s="10" t="s">
        <v>1</v>
      </c>
      <c r="J356" s="10" t="s">
        <v>800</v>
      </c>
      <c r="K356" s="10" t="s">
        <v>1844</v>
      </c>
      <c r="L356" s="13">
        <v>1215000</v>
      </c>
      <c r="M356" s="13">
        <v>0</v>
      </c>
      <c r="N356" s="13">
        <v>0</v>
      </c>
    </row>
    <row r="357" spans="2:14" ht="51.95" customHeight="1" x14ac:dyDescent="0.25">
      <c r="B357" s="8">
        <v>351</v>
      </c>
      <c r="C357" s="12" t="s">
        <v>1845</v>
      </c>
      <c r="D357" s="9" t="s">
        <v>1846</v>
      </c>
      <c r="E357" s="9" t="s">
        <v>644</v>
      </c>
      <c r="F357" s="9" t="s">
        <v>72</v>
      </c>
      <c r="G357" s="9" t="s">
        <v>678</v>
      </c>
      <c r="H357" s="10" t="s">
        <v>73</v>
      </c>
      <c r="I357" s="10" t="s">
        <v>0</v>
      </c>
      <c r="J357" s="10" t="s">
        <v>82</v>
      </c>
      <c r="K357" s="10" t="s">
        <v>1847</v>
      </c>
      <c r="L357" s="13">
        <v>1569752</v>
      </c>
      <c r="M357" s="13">
        <v>144000</v>
      </c>
      <c r="N357" s="13">
        <v>6</v>
      </c>
    </row>
    <row r="358" spans="2:14" ht="51.95" customHeight="1" x14ac:dyDescent="0.25">
      <c r="B358" s="8">
        <v>352</v>
      </c>
      <c r="C358" s="12" t="s">
        <v>1848</v>
      </c>
      <c r="D358" s="9" t="s">
        <v>1849</v>
      </c>
      <c r="E358" s="9" t="s">
        <v>923</v>
      </c>
      <c r="F358" s="9" t="s">
        <v>72</v>
      </c>
      <c r="G358" s="9" t="s">
        <v>871</v>
      </c>
      <c r="H358" s="10" t="s">
        <v>73</v>
      </c>
      <c r="I358" s="10" t="s">
        <v>1</v>
      </c>
      <c r="J358" s="10" t="s">
        <v>1027</v>
      </c>
      <c r="K358" s="10" t="s">
        <v>1850</v>
      </c>
      <c r="L358" s="13">
        <v>3150000</v>
      </c>
      <c r="M358" s="13">
        <v>0</v>
      </c>
      <c r="N358" s="13">
        <v>20</v>
      </c>
    </row>
    <row r="359" spans="2:14" ht="63" x14ac:dyDescent="0.25">
      <c r="B359" s="8">
        <v>353</v>
      </c>
      <c r="C359" s="12" t="s">
        <v>1851</v>
      </c>
      <c r="D359" s="9" t="s">
        <v>1852</v>
      </c>
      <c r="E359" s="9" t="s">
        <v>628</v>
      </c>
      <c r="F359" s="9" t="s">
        <v>72</v>
      </c>
      <c r="G359" s="9" t="s">
        <v>1853</v>
      </c>
      <c r="H359" s="10" t="s">
        <v>73</v>
      </c>
      <c r="I359" s="10" t="s">
        <v>0</v>
      </c>
      <c r="J359" s="10" t="s">
        <v>82</v>
      </c>
      <c r="K359" s="10" t="s">
        <v>1854</v>
      </c>
      <c r="L359" s="13">
        <v>63420026</v>
      </c>
      <c r="M359" s="13">
        <v>7732589</v>
      </c>
      <c r="N359" s="13">
        <v>70</v>
      </c>
    </row>
    <row r="360" spans="2:14" ht="51.95" customHeight="1" x14ac:dyDescent="0.25">
      <c r="B360" s="8">
        <v>354</v>
      </c>
      <c r="C360" s="12" t="s">
        <v>1855</v>
      </c>
      <c r="D360" s="9" t="s">
        <v>1856</v>
      </c>
      <c r="E360" s="9" t="s">
        <v>751</v>
      </c>
      <c r="F360" s="9" t="s">
        <v>72</v>
      </c>
      <c r="G360" s="9" t="s">
        <v>871</v>
      </c>
      <c r="H360" s="10" t="s">
        <v>78</v>
      </c>
      <c r="I360" s="10" t="s">
        <v>1</v>
      </c>
      <c r="J360" s="10" t="s">
        <v>1724</v>
      </c>
      <c r="K360" s="10" t="s">
        <v>1857</v>
      </c>
      <c r="L360" s="13">
        <v>64691672</v>
      </c>
      <c r="M360" s="13">
        <v>0</v>
      </c>
      <c r="N360" s="13">
        <v>0</v>
      </c>
    </row>
    <row r="361" spans="2:14" ht="51.95" customHeight="1" x14ac:dyDescent="0.25">
      <c r="B361" s="8">
        <v>355</v>
      </c>
      <c r="C361" s="12" t="s">
        <v>1858</v>
      </c>
      <c r="D361" s="9" t="s">
        <v>1859</v>
      </c>
      <c r="E361" s="9" t="s">
        <v>829</v>
      </c>
      <c r="F361" s="9" t="s">
        <v>72</v>
      </c>
      <c r="G361" s="9" t="s">
        <v>752</v>
      </c>
      <c r="H361" s="10" t="s">
        <v>73</v>
      </c>
      <c r="I361" s="10" t="s">
        <v>1</v>
      </c>
      <c r="J361" s="10" t="s">
        <v>780</v>
      </c>
      <c r="K361" s="10" t="s">
        <v>1340</v>
      </c>
      <c r="L361" s="13">
        <v>7373160</v>
      </c>
      <c r="M361" s="13">
        <v>0</v>
      </c>
      <c r="N361" s="13">
        <v>15</v>
      </c>
    </row>
    <row r="362" spans="2:14" ht="51.95" customHeight="1" x14ac:dyDescent="0.25">
      <c r="B362" s="8">
        <v>356</v>
      </c>
      <c r="C362" s="12" t="s">
        <v>1860</v>
      </c>
      <c r="D362" s="9" t="s">
        <v>1861</v>
      </c>
      <c r="E362" s="9" t="s">
        <v>1535</v>
      </c>
      <c r="F362" s="9" t="s">
        <v>72</v>
      </c>
      <c r="G362" s="9" t="s">
        <v>649</v>
      </c>
      <c r="H362" s="10" t="s">
        <v>73</v>
      </c>
      <c r="I362" s="10" t="s">
        <v>0</v>
      </c>
      <c r="J362" s="10" t="s">
        <v>74</v>
      </c>
      <c r="K362" s="10" t="s">
        <v>650</v>
      </c>
      <c r="L362" s="13">
        <v>3250000</v>
      </c>
      <c r="M362" s="13">
        <v>0</v>
      </c>
      <c r="N362" s="13">
        <v>0</v>
      </c>
    </row>
    <row r="363" spans="2:14" ht="51.95" customHeight="1" x14ac:dyDescent="0.25">
      <c r="B363" s="8">
        <v>357</v>
      </c>
      <c r="C363" s="12" t="s">
        <v>1862</v>
      </c>
      <c r="D363" s="9" t="s">
        <v>1863</v>
      </c>
      <c r="E363" s="9" t="s">
        <v>622</v>
      </c>
      <c r="F363" s="9" t="s">
        <v>72</v>
      </c>
      <c r="G363" s="9" t="s">
        <v>998</v>
      </c>
      <c r="H363" s="10" t="s">
        <v>1116</v>
      </c>
      <c r="I363" s="10" t="s">
        <v>3</v>
      </c>
      <c r="J363" s="10" t="s">
        <v>1864</v>
      </c>
      <c r="K363" s="10" t="s">
        <v>1865</v>
      </c>
      <c r="L363" s="13">
        <v>150491267</v>
      </c>
      <c r="M363" s="13">
        <v>12359484.960000001</v>
      </c>
      <c r="N363" s="13">
        <v>132</v>
      </c>
    </row>
    <row r="364" spans="2:14" ht="63" x14ac:dyDescent="0.25">
      <c r="B364" s="8">
        <v>358</v>
      </c>
      <c r="C364" s="12" t="s">
        <v>1866</v>
      </c>
      <c r="D364" s="9" t="s">
        <v>1867</v>
      </c>
      <c r="E364" s="9" t="s">
        <v>644</v>
      </c>
      <c r="F364" s="9" t="s">
        <v>72</v>
      </c>
      <c r="G364" s="9" t="s">
        <v>790</v>
      </c>
      <c r="H364" s="10" t="s">
        <v>73</v>
      </c>
      <c r="I364" s="10" t="s">
        <v>3</v>
      </c>
      <c r="J364" s="10" t="s">
        <v>119</v>
      </c>
      <c r="K364" s="10" t="s">
        <v>1868</v>
      </c>
      <c r="L364" s="13">
        <v>5281952</v>
      </c>
      <c r="M364" s="13">
        <v>640182</v>
      </c>
      <c r="N364" s="13">
        <v>6</v>
      </c>
    </row>
    <row r="365" spans="2:14" ht="78.75" x14ac:dyDescent="0.25">
      <c r="B365" s="8">
        <v>359</v>
      </c>
      <c r="C365" s="12" t="s">
        <v>1869</v>
      </c>
      <c r="D365" s="9" t="s">
        <v>1870</v>
      </c>
      <c r="E365" s="9" t="s">
        <v>923</v>
      </c>
      <c r="F365" s="9" t="s">
        <v>72</v>
      </c>
      <c r="G365" s="9" t="s">
        <v>623</v>
      </c>
      <c r="H365" s="10" t="s">
        <v>73</v>
      </c>
      <c r="I365" s="10" t="s">
        <v>1</v>
      </c>
      <c r="J365" s="10" t="s">
        <v>1027</v>
      </c>
      <c r="K365" s="10" t="s">
        <v>1871</v>
      </c>
      <c r="L365" s="13">
        <v>2690000</v>
      </c>
      <c r="M365" s="13">
        <v>0</v>
      </c>
      <c r="N365" s="13">
        <v>17</v>
      </c>
    </row>
    <row r="366" spans="2:14" ht="51.95" customHeight="1" x14ac:dyDescent="0.25">
      <c r="B366" s="8">
        <v>360</v>
      </c>
      <c r="C366" s="12" t="s">
        <v>1872</v>
      </c>
      <c r="D366" s="9" t="s">
        <v>1873</v>
      </c>
      <c r="E366" s="9" t="s">
        <v>628</v>
      </c>
      <c r="F366" s="9" t="s">
        <v>72</v>
      </c>
      <c r="G366" s="9" t="s">
        <v>634</v>
      </c>
      <c r="H366" s="10" t="s">
        <v>73</v>
      </c>
      <c r="I366" s="10" t="s">
        <v>0</v>
      </c>
      <c r="J366" s="10" t="s">
        <v>82</v>
      </c>
      <c r="K366" s="10" t="s">
        <v>1874</v>
      </c>
      <c r="L366" s="13">
        <v>2176297</v>
      </c>
      <c r="M366" s="13">
        <v>201500</v>
      </c>
      <c r="N366" s="13">
        <v>6</v>
      </c>
    </row>
    <row r="367" spans="2:14" ht="51.95" customHeight="1" x14ac:dyDescent="0.25">
      <c r="B367" s="8">
        <v>361</v>
      </c>
      <c r="C367" s="12" t="s">
        <v>1875</v>
      </c>
      <c r="D367" s="9" t="s">
        <v>1876</v>
      </c>
      <c r="E367" s="9" t="s">
        <v>1815</v>
      </c>
      <c r="F367" s="9" t="s">
        <v>72</v>
      </c>
      <c r="G367" s="9" t="s">
        <v>660</v>
      </c>
      <c r="H367" s="10" t="s">
        <v>73</v>
      </c>
      <c r="I367" s="10" t="s">
        <v>3</v>
      </c>
      <c r="J367" s="10" t="s">
        <v>1013</v>
      </c>
      <c r="K367" s="10" t="s">
        <v>1877</v>
      </c>
      <c r="L367" s="13">
        <v>5824425</v>
      </c>
      <c r="M367" s="13">
        <v>319830</v>
      </c>
      <c r="N367" s="13">
        <v>206</v>
      </c>
    </row>
    <row r="368" spans="2:14" ht="51.95" customHeight="1" x14ac:dyDescent="0.25">
      <c r="B368" s="8">
        <v>362</v>
      </c>
      <c r="C368" s="12" t="s">
        <v>1878</v>
      </c>
      <c r="D368" s="9" t="s">
        <v>1879</v>
      </c>
      <c r="E368" s="9" t="s">
        <v>622</v>
      </c>
      <c r="F368" s="9" t="s">
        <v>72</v>
      </c>
      <c r="G368" s="9" t="s">
        <v>998</v>
      </c>
      <c r="H368" s="10" t="s">
        <v>73</v>
      </c>
      <c r="I368" s="10" t="s">
        <v>3</v>
      </c>
      <c r="J368" s="10" t="s">
        <v>122</v>
      </c>
      <c r="K368" s="10" t="s">
        <v>1880</v>
      </c>
      <c r="L368" s="13">
        <v>6436997</v>
      </c>
      <c r="M368" s="13">
        <v>710000</v>
      </c>
      <c r="N368" s="13">
        <v>15</v>
      </c>
    </row>
    <row r="369" spans="2:14" ht="51.95" customHeight="1" x14ac:dyDescent="0.25">
      <c r="B369" s="8">
        <v>363</v>
      </c>
      <c r="C369" s="12" t="s">
        <v>1881</v>
      </c>
      <c r="D369" s="9" t="s">
        <v>1882</v>
      </c>
      <c r="E369" s="9" t="s">
        <v>628</v>
      </c>
      <c r="F369" s="9" t="s">
        <v>72</v>
      </c>
      <c r="G369" s="9" t="s">
        <v>998</v>
      </c>
      <c r="H369" s="10" t="s">
        <v>73</v>
      </c>
      <c r="I369" s="10" t="s">
        <v>0</v>
      </c>
      <c r="J369" s="10" t="s">
        <v>82</v>
      </c>
      <c r="K369" s="10" t="s">
        <v>1883</v>
      </c>
      <c r="L369" s="13">
        <v>2750000</v>
      </c>
      <c r="M369" s="13">
        <v>248990</v>
      </c>
      <c r="N369" s="13">
        <v>15</v>
      </c>
    </row>
    <row r="370" spans="2:14" ht="63" x14ac:dyDescent="0.25">
      <c r="B370" s="8">
        <v>364</v>
      </c>
      <c r="C370" s="12" t="s">
        <v>1884</v>
      </c>
      <c r="D370" s="9" t="s">
        <v>1885</v>
      </c>
      <c r="E370" s="9" t="s">
        <v>628</v>
      </c>
      <c r="F370" s="9" t="s">
        <v>72</v>
      </c>
      <c r="G370" s="9" t="s">
        <v>703</v>
      </c>
      <c r="H370" s="10" t="s">
        <v>73</v>
      </c>
      <c r="I370" s="10" t="s">
        <v>0</v>
      </c>
      <c r="J370" s="10" t="s">
        <v>74</v>
      </c>
      <c r="K370" s="10" t="s">
        <v>1886</v>
      </c>
      <c r="L370" s="13">
        <v>1419180</v>
      </c>
      <c r="M370" s="13">
        <v>0</v>
      </c>
      <c r="N370" s="13">
        <v>10</v>
      </c>
    </row>
    <row r="371" spans="2:14" ht="63" x14ac:dyDescent="0.25">
      <c r="B371" s="8">
        <v>365</v>
      </c>
      <c r="C371" s="12" t="s">
        <v>1887</v>
      </c>
      <c r="D371" s="9" t="s">
        <v>1888</v>
      </c>
      <c r="E371" s="9" t="s">
        <v>628</v>
      </c>
      <c r="F371" s="9" t="s">
        <v>72</v>
      </c>
      <c r="G371" s="9" t="s">
        <v>634</v>
      </c>
      <c r="H371" s="10" t="s">
        <v>77</v>
      </c>
      <c r="I371" s="10" t="s">
        <v>0</v>
      </c>
      <c r="J371" s="10" t="s">
        <v>82</v>
      </c>
      <c r="K371" s="10" t="s">
        <v>1889</v>
      </c>
      <c r="L371" s="13">
        <v>1726296</v>
      </c>
      <c r="M371" s="13">
        <v>156374</v>
      </c>
      <c r="N371" s="13">
        <v>5</v>
      </c>
    </row>
    <row r="372" spans="2:14" ht="51.95" customHeight="1" x14ac:dyDescent="0.25">
      <c r="B372" s="8">
        <v>366</v>
      </c>
      <c r="C372" s="12" t="s">
        <v>1890</v>
      </c>
      <c r="D372" s="9" t="s">
        <v>1891</v>
      </c>
      <c r="E372" s="9" t="s">
        <v>628</v>
      </c>
      <c r="F372" s="9" t="s">
        <v>88</v>
      </c>
      <c r="G372" s="9" t="s">
        <v>634</v>
      </c>
      <c r="H372" s="10" t="s">
        <v>98</v>
      </c>
      <c r="I372" s="10" t="s">
        <v>0</v>
      </c>
      <c r="J372" s="10" t="s">
        <v>82</v>
      </c>
      <c r="K372" s="10" t="s">
        <v>1892</v>
      </c>
      <c r="L372" s="13">
        <v>34500000</v>
      </c>
      <c r="M372" s="13">
        <v>3521003</v>
      </c>
      <c r="N372" s="13">
        <v>8</v>
      </c>
    </row>
    <row r="373" spans="2:14" ht="63" x14ac:dyDescent="0.25">
      <c r="B373" s="8">
        <v>367</v>
      </c>
      <c r="C373" s="12" t="s">
        <v>1893</v>
      </c>
      <c r="D373" s="9" t="s">
        <v>1894</v>
      </c>
      <c r="E373" s="9" t="s">
        <v>1895</v>
      </c>
      <c r="F373" s="9" t="s">
        <v>72</v>
      </c>
      <c r="G373" s="9" t="s">
        <v>1896</v>
      </c>
      <c r="H373" s="10" t="s">
        <v>78</v>
      </c>
      <c r="I373" s="10" t="s">
        <v>0</v>
      </c>
      <c r="J373" s="10" t="s">
        <v>74</v>
      </c>
      <c r="K373" s="10" t="s">
        <v>1897</v>
      </c>
      <c r="L373" s="13">
        <v>624500</v>
      </c>
      <c r="M373" s="13">
        <v>0</v>
      </c>
      <c r="N373" s="13">
        <v>3</v>
      </c>
    </row>
    <row r="374" spans="2:14" ht="51.95" customHeight="1" x14ac:dyDescent="0.25">
      <c r="B374" s="8">
        <v>368</v>
      </c>
      <c r="C374" s="12" t="s">
        <v>1898</v>
      </c>
      <c r="D374" s="9" t="s">
        <v>1899</v>
      </c>
      <c r="E374" s="9" t="s">
        <v>628</v>
      </c>
      <c r="F374" s="9" t="s">
        <v>72</v>
      </c>
      <c r="G374" s="9" t="s">
        <v>1286</v>
      </c>
      <c r="H374" s="10" t="s">
        <v>73</v>
      </c>
      <c r="I374" s="10" t="s">
        <v>0</v>
      </c>
      <c r="J374" s="10" t="s">
        <v>82</v>
      </c>
      <c r="K374" s="10" t="s">
        <v>1900</v>
      </c>
      <c r="L374" s="13">
        <v>1220709</v>
      </c>
      <c r="M374" s="13">
        <v>135832</v>
      </c>
      <c r="N374" s="13">
        <v>15</v>
      </c>
    </row>
    <row r="375" spans="2:14" ht="51.95" customHeight="1" x14ac:dyDescent="0.25">
      <c r="B375" s="8">
        <v>369</v>
      </c>
      <c r="C375" s="12" t="s">
        <v>1901</v>
      </c>
      <c r="D375" s="9" t="s">
        <v>1902</v>
      </c>
      <c r="E375" s="9" t="s">
        <v>617</v>
      </c>
      <c r="F375" s="9" t="s">
        <v>72</v>
      </c>
      <c r="G375" s="9" t="s">
        <v>830</v>
      </c>
      <c r="H375" s="10" t="s">
        <v>73</v>
      </c>
      <c r="I375" s="10" t="s">
        <v>1</v>
      </c>
      <c r="J375" s="10" t="s">
        <v>1903</v>
      </c>
      <c r="K375" s="10" t="s">
        <v>1904</v>
      </c>
      <c r="L375" s="13">
        <v>19200000</v>
      </c>
      <c r="M375" s="13">
        <v>0</v>
      </c>
      <c r="N375" s="13">
        <v>8</v>
      </c>
    </row>
    <row r="376" spans="2:14" ht="51.95" customHeight="1" x14ac:dyDescent="0.25">
      <c r="B376" s="8">
        <v>370</v>
      </c>
      <c r="C376" s="12" t="s">
        <v>1905</v>
      </c>
      <c r="D376" s="9" t="s">
        <v>1906</v>
      </c>
      <c r="E376" s="9" t="s">
        <v>1025</v>
      </c>
      <c r="F376" s="9" t="s">
        <v>72</v>
      </c>
      <c r="G376" s="9" t="s">
        <v>634</v>
      </c>
      <c r="H376" s="10" t="s">
        <v>73</v>
      </c>
      <c r="I376" s="10" t="s">
        <v>0</v>
      </c>
      <c r="J376" s="10" t="s">
        <v>74</v>
      </c>
      <c r="K376" s="10" t="s">
        <v>1907</v>
      </c>
      <c r="L376" s="13">
        <v>2080000</v>
      </c>
      <c r="M376" s="13">
        <v>0</v>
      </c>
      <c r="N376" s="13">
        <v>25</v>
      </c>
    </row>
    <row r="377" spans="2:14" ht="51.95" customHeight="1" x14ac:dyDescent="0.25">
      <c r="B377" s="8">
        <v>371</v>
      </c>
      <c r="C377" s="12" t="s">
        <v>1908</v>
      </c>
      <c r="D377" s="9" t="s">
        <v>1909</v>
      </c>
      <c r="E377" s="9" t="s">
        <v>628</v>
      </c>
      <c r="F377" s="9" t="s">
        <v>72</v>
      </c>
      <c r="G377" s="9" t="s">
        <v>830</v>
      </c>
      <c r="H377" s="10" t="s">
        <v>77</v>
      </c>
      <c r="I377" s="10" t="s">
        <v>0</v>
      </c>
      <c r="J377" s="10" t="s">
        <v>82</v>
      </c>
      <c r="K377" s="10" t="s">
        <v>1910</v>
      </c>
      <c r="L377" s="13">
        <v>1297122</v>
      </c>
      <c r="M377" s="13">
        <v>103000</v>
      </c>
      <c r="N377" s="13">
        <v>2</v>
      </c>
    </row>
    <row r="378" spans="2:14" ht="51.95" customHeight="1" x14ac:dyDescent="0.25">
      <c r="B378" s="8">
        <v>372</v>
      </c>
      <c r="C378" s="12" t="s">
        <v>1911</v>
      </c>
      <c r="D378" s="9" t="s">
        <v>1912</v>
      </c>
      <c r="E378" s="9" t="s">
        <v>1522</v>
      </c>
      <c r="F378" s="9" t="s">
        <v>72</v>
      </c>
      <c r="G378" s="9" t="s">
        <v>634</v>
      </c>
      <c r="H378" s="10" t="s">
        <v>172</v>
      </c>
      <c r="I378" s="10" t="s">
        <v>0</v>
      </c>
      <c r="J378" s="10" t="s">
        <v>82</v>
      </c>
      <c r="K378" s="10" t="s">
        <v>1913</v>
      </c>
      <c r="L378" s="13">
        <v>1423371</v>
      </c>
      <c r="M378" s="13">
        <v>122500</v>
      </c>
      <c r="N378" s="13">
        <v>4</v>
      </c>
    </row>
    <row r="379" spans="2:14" ht="51.95" customHeight="1" x14ac:dyDescent="0.25">
      <c r="B379" s="8">
        <v>373</v>
      </c>
      <c r="C379" s="12" t="s">
        <v>1914</v>
      </c>
      <c r="D379" s="9" t="s">
        <v>1915</v>
      </c>
      <c r="E379" s="9" t="s">
        <v>628</v>
      </c>
      <c r="F379" s="9" t="s">
        <v>72</v>
      </c>
      <c r="G379" s="9" t="s">
        <v>634</v>
      </c>
      <c r="H379" s="10" t="s">
        <v>73</v>
      </c>
      <c r="I379" s="10" t="s">
        <v>0</v>
      </c>
      <c r="J379" s="10" t="s">
        <v>82</v>
      </c>
      <c r="K379" s="10" t="s">
        <v>1916</v>
      </c>
      <c r="L379" s="13">
        <v>3206992</v>
      </c>
      <c r="M379" s="13">
        <v>380416</v>
      </c>
      <c r="N379" s="13">
        <v>15</v>
      </c>
    </row>
    <row r="380" spans="2:14" ht="63" x14ac:dyDescent="0.25">
      <c r="B380" s="8">
        <v>374</v>
      </c>
      <c r="C380" s="12" t="s">
        <v>1917</v>
      </c>
      <c r="D380" s="9" t="s">
        <v>1918</v>
      </c>
      <c r="E380" s="9" t="s">
        <v>804</v>
      </c>
      <c r="F380" s="9" t="s">
        <v>72</v>
      </c>
      <c r="G380" s="9" t="s">
        <v>703</v>
      </c>
      <c r="H380" s="10" t="s">
        <v>77</v>
      </c>
      <c r="I380" s="10" t="s">
        <v>3</v>
      </c>
      <c r="J380" s="10" t="s">
        <v>100</v>
      </c>
      <c r="K380" s="10" t="s">
        <v>1919</v>
      </c>
      <c r="L380" s="13">
        <v>14010000</v>
      </c>
      <c r="M380" s="13">
        <v>1500541</v>
      </c>
      <c r="N380" s="13">
        <v>14</v>
      </c>
    </row>
    <row r="381" spans="2:14" ht="51.95" customHeight="1" x14ac:dyDescent="0.25">
      <c r="B381" s="8">
        <v>375</v>
      </c>
      <c r="C381" s="12" t="s">
        <v>1920</v>
      </c>
      <c r="D381" s="9" t="s">
        <v>1921</v>
      </c>
      <c r="E381" s="9" t="s">
        <v>653</v>
      </c>
      <c r="F381" s="9" t="s">
        <v>72</v>
      </c>
      <c r="G381" s="9" t="s">
        <v>1115</v>
      </c>
      <c r="H381" s="10" t="s">
        <v>73</v>
      </c>
      <c r="I381" s="10" t="s">
        <v>0</v>
      </c>
      <c r="J381" s="10" t="s">
        <v>74</v>
      </c>
      <c r="K381" s="10" t="s">
        <v>1922</v>
      </c>
      <c r="L381" s="13">
        <v>1603000</v>
      </c>
      <c r="M381" s="13">
        <v>0</v>
      </c>
      <c r="N381" s="13">
        <v>30</v>
      </c>
    </row>
    <row r="382" spans="2:14" ht="63" x14ac:dyDescent="0.25">
      <c r="B382" s="8">
        <v>376</v>
      </c>
      <c r="C382" s="12" t="s">
        <v>1923</v>
      </c>
      <c r="D382" s="9" t="s">
        <v>1924</v>
      </c>
      <c r="E382" s="9" t="s">
        <v>829</v>
      </c>
      <c r="F382" s="9" t="s">
        <v>72</v>
      </c>
      <c r="G382" s="9" t="s">
        <v>849</v>
      </c>
      <c r="H382" s="10" t="s">
        <v>77</v>
      </c>
      <c r="I382" s="10" t="s">
        <v>0</v>
      </c>
      <c r="J382" s="10" t="s">
        <v>74</v>
      </c>
      <c r="K382" s="10" t="s">
        <v>1925</v>
      </c>
      <c r="L382" s="13">
        <v>812513</v>
      </c>
      <c r="M382" s="13">
        <v>0</v>
      </c>
      <c r="N382" s="13">
        <v>3</v>
      </c>
    </row>
    <row r="383" spans="2:14" ht="51.95" customHeight="1" x14ac:dyDescent="0.25">
      <c r="B383" s="8">
        <v>377</v>
      </c>
      <c r="C383" s="12" t="s">
        <v>1926</v>
      </c>
      <c r="D383" s="9" t="s">
        <v>1927</v>
      </c>
      <c r="E383" s="9" t="s">
        <v>812</v>
      </c>
      <c r="F383" s="9" t="s">
        <v>72</v>
      </c>
      <c r="G383" s="9" t="s">
        <v>1026</v>
      </c>
      <c r="H383" s="10" t="s">
        <v>73</v>
      </c>
      <c r="I383" s="10" t="s">
        <v>0</v>
      </c>
      <c r="J383" s="10" t="s">
        <v>74</v>
      </c>
      <c r="K383" s="10" t="s">
        <v>1928</v>
      </c>
      <c r="L383" s="13">
        <v>1314000</v>
      </c>
      <c r="M383" s="13">
        <v>0</v>
      </c>
      <c r="N383" s="13">
        <v>8</v>
      </c>
    </row>
    <row r="384" spans="2:14" ht="51.95" customHeight="1" x14ac:dyDescent="0.25">
      <c r="B384" s="8">
        <v>378</v>
      </c>
      <c r="C384" s="12" t="s">
        <v>1929</v>
      </c>
      <c r="D384" s="9" t="s">
        <v>1930</v>
      </c>
      <c r="E384" s="9" t="s">
        <v>751</v>
      </c>
      <c r="F384" s="9" t="s">
        <v>72</v>
      </c>
      <c r="G384" s="9" t="s">
        <v>752</v>
      </c>
      <c r="H384" s="10" t="s">
        <v>73</v>
      </c>
      <c r="I384" s="10" t="s">
        <v>0</v>
      </c>
      <c r="J384" s="10" t="s">
        <v>74</v>
      </c>
      <c r="K384" s="10" t="s">
        <v>753</v>
      </c>
      <c r="L384" s="13">
        <v>1446000</v>
      </c>
      <c r="M384" s="13">
        <v>0</v>
      </c>
      <c r="N384" s="13">
        <v>1</v>
      </c>
    </row>
    <row r="385" spans="2:14" ht="94.5" x14ac:dyDescent="0.25">
      <c r="B385" s="8">
        <v>379</v>
      </c>
      <c r="C385" s="12" t="s">
        <v>1931</v>
      </c>
      <c r="D385" s="9" t="s">
        <v>1932</v>
      </c>
      <c r="E385" s="9" t="s">
        <v>812</v>
      </c>
      <c r="F385" s="9" t="s">
        <v>88</v>
      </c>
      <c r="G385" s="9" t="s">
        <v>853</v>
      </c>
      <c r="H385" s="10" t="s">
        <v>77</v>
      </c>
      <c r="I385" s="10" t="s">
        <v>0</v>
      </c>
      <c r="J385" s="10" t="s">
        <v>82</v>
      </c>
      <c r="K385" s="10" t="s">
        <v>1933</v>
      </c>
      <c r="L385" s="13">
        <v>1788831</v>
      </c>
      <c r="M385" s="13">
        <v>210144</v>
      </c>
      <c r="N385" s="13">
        <v>7</v>
      </c>
    </row>
    <row r="386" spans="2:14" ht="51.95" customHeight="1" x14ac:dyDescent="0.25">
      <c r="B386" s="8">
        <v>380</v>
      </c>
      <c r="C386" s="12" t="s">
        <v>1934</v>
      </c>
      <c r="D386" s="9" t="s">
        <v>1935</v>
      </c>
      <c r="E386" s="9" t="s">
        <v>804</v>
      </c>
      <c r="F386" s="9" t="s">
        <v>72</v>
      </c>
      <c r="G386" s="9" t="s">
        <v>825</v>
      </c>
      <c r="H386" s="10" t="s">
        <v>77</v>
      </c>
      <c r="I386" s="10" t="s">
        <v>0</v>
      </c>
      <c r="J386" s="10" t="s">
        <v>82</v>
      </c>
      <c r="K386" s="10" t="s">
        <v>1936</v>
      </c>
      <c r="L386" s="13">
        <v>650000</v>
      </c>
      <c r="M386" s="13">
        <v>23650</v>
      </c>
      <c r="N386" s="13">
        <v>4</v>
      </c>
    </row>
    <row r="387" spans="2:14" ht="63" x14ac:dyDescent="0.25">
      <c r="B387" s="8">
        <v>381</v>
      </c>
      <c r="C387" s="12" t="s">
        <v>1937</v>
      </c>
      <c r="D387" s="9" t="s">
        <v>1938</v>
      </c>
      <c r="E387" s="9" t="s">
        <v>648</v>
      </c>
      <c r="F387" s="9" t="s">
        <v>72</v>
      </c>
      <c r="G387" s="9" t="s">
        <v>790</v>
      </c>
      <c r="H387" s="10" t="s">
        <v>78</v>
      </c>
      <c r="I387" s="10" t="s">
        <v>1</v>
      </c>
      <c r="J387" s="10" t="s">
        <v>120</v>
      </c>
      <c r="K387" s="10" t="s">
        <v>1939</v>
      </c>
      <c r="L387" s="13">
        <v>47587980</v>
      </c>
      <c r="M387" s="13">
        <v>5136944</v>
      </c>
      <c r="N387" s="13">
        <v>0</v>
      </c>
    </row>
    <row r="388" spans="2:14" ht="51.95" customHeight="1" x14ac:dyDescent="0.25">
      <c r="B388" s="8">
        <v>382</v>
      </c>
      <c r="C388" s="12" t="s">
        <v>1940</v>
      </c>
      <c r="D388" s="9" t="s">
        <v>1941</v>
      </c>
      <c r="E388" s="9" t="s">
        <v>1142</v>
      </c>
      <c r="F388" s="9" t="s">
        <v>72</v>
      </c>
      <c r="G388" s="9" t="s">
        <v>1942</v>
      </c>
      <c r="H388" s="10" t="s">
        <v>73</v>
      </c>
      <c r="I388" s="10" t="s">
        <v>3</v>
      </c>
      <c r="J388" s="10" t="s">
        <v>1027</v>
      </c>
      <c r="K388" s="10" t="s">
        <v>1943</v>
      </c>
      <c r="L388" s="13">
        <v>13094400</v>
      </c>
      <c r="M388" s="13">
        <v>0</v>
      </c>
      <c r="N388" s="13">
        <v>100</v>
      </c>
    </row>
    <row r="389" spans="2:14" ht="63" x14ac:dyDescent="0.25">
      <c r="B389" s="8">
        <v>383</v>
      </c>
      <c r="C389" s="12" t="s">
        <v>1944</v>
      </c>
      <c r="D389" s="9" t="s">
        <v>1945</v>
      </c>
      <c r="E389" s="9" t="s">
        <v>648</v>
      </c>
      <c r="F389" s="9" t="s">
        <v>72</v>
      </c>
      <c r="G389" s="9" t="s">
        <v>790</v>
      </c>
      <c r="H389" s="10" t="s">
        <v>73</v>
      </c>
      <c r="I389" s="10" t="s">
        <v>1</v>
      </c>
      <c r="J389" s="10" t="s">
        <v>1167</v>
      </c>
      <c r="K389" s="10" t="s">
        <v>1946</v>
      </c>
      <c r="L389" s="13">
        <v>9367821</v>
      </c>
      <c r="M389" s="13">
        <v>801000</v>
      </c>
      <c r="N389" s="13">
        <v>12</v>
      </c>
    </row>
    <row r="390" spans="2:14" ht="51.95" customHeight="1" x14ac:dyDescent="0.25">
      <c r="B390" s="8">
        <v>384</v>
      </c>
      <c r="C390" s="12" t="s">
        <v>1947</v>
      </c>
      <c r="D390" s="9" t="s">
        <v>1948</v>
      </c>
      <c r="E390" s="9" t="s">
        <v>923</v>
      </c>
      <c r="F390" s="9" t="s">
        <v>88</v>
      </c>
      <c r="G390" s="9" t="s">
        <v>813</v>
      </c>
      <c r="H390" s="10" t="s">
        <v>77</v>
      </c>
      <c r="I390" s="10" t="s">
        <v>0</v>
      </c>
      <c r="J390" s="10" t="s">
        <v>82</v>
      </c>
      <c r="K390" s="10" t="s">
        <v>1949</v>
      </c>
      <c r="L390" s="13">
        <v>1631285</v>
      </c>
      <c r="M390" s="13">
        <v>179534</v>
      </c>
      <c r="N390" s="13">
        <v>3</v>
      </c>
    </row>
    <row r="391" spans="2:14" ht="51.95" customHeight="1" x14ac:dyDescent="0.25">
      <c r="B391" s="8">
        <v>385</v>
      </c>
      <c r="C391" s="12" t="s">
        <v>1950</v>
      </c>
      <c r="D391" s="9" t="s">
        <v>1951</v>
      </c>
      <c r="E391" s="9" t="s">
        <v>628</v>
      </c>
      <c r="F391" s="9" t="s">
        <v>72</v>
      </c>
      <c r="G391" s="9" t="s">
        <v>707</v>
      </c>
      <c r="H391" s="10" t="s">
        <v>73</v>
      </c>
      <c r="I391" s="10" t="s">
        <v>0</v>
      </c>
      <c r="J391" s="10" t="s">
        <v>76</v>
      </c>
      <c r="K391" s="10" t="s">
        <v>1952</v>
      </c>
      <c r="L391" s="13">
        <v>1809139</v>
      </c>
      <c r="M391" s="13">
        <v>34065.03</v>
      </c>
      <c r="N391" s="13">
        <v>11</v>
      </c>
    </row>
    <row r="392" spans="2:14" ht="78.75" x14ac:dyDescent="0.25">
      <c r="B392" s="8">
        <v>386</v>
      </c>
      <c r="C392" s="12" t="s">
        <v>1953</v>
      </c>
      <c r="D392" s="9" t="s">
        <v>1954</v>
      </c>
      <c r="E392" s="9" t="s">
        <v>86</v>
      </c>
      <c r="F392" s="9" t="s">
        <v>72</v>
      </c>
      <c r="G392" s="9" t="s">
        <v>660</v>
      </c>
      <c r="H392" s="10" t="s">
        <v>73</v>
      </c>
      <c r="I392" s="10" t="s">
        <v>1</v>
      </c>
      <c r="J392" s="10" t="s">
        <v>886</v>
      </c>
      <c r="K392" s="10" t="s">
        <v>1955</v>
      </c>
      <c r="L392" s="13">
        <v>4634400</v>
      </c>
      <c r="M392" s="13">
        <v>0</v>
      </c>
      <c r="N392" s="13">
        <v>200</v>
      </c>
    </row>
    <row r="393" spans="2:14" ht="51.95" customHeight="1" x14ac:dyDescent="0.25">
      <c r="B393" s="8">
        <v>387</v>
      </c>
      <c r="C393" s="12" t="s">
        <v>1956</v>
      </c>
      <c r="D393" s="9" t="s">
        <v>1957</v>
      </c>
      <c r="E393" s="9" t="s">
        <v>1209</v>
      </c>
      <c r="F393" s="9" t="s">
        <v>72</v>
      </c>
      <c r="G393" s="9" t="s">
        <v>649</v>
      </c>
      <c r="H393" s="10" t="s">
        <v>73</v>
      </c>
      <c r="I393" s="10" t="s">
        <v>0</v>
      </c>
      <c r="J393" s="10" t="s">
        <v>74</v>
      </c>
      <c r="K393" s="10" t="s">
        <v>650</v>
      </c>
      <c r="L393" s="13">
        <v>25600000</v>
      </c>
      <c r="M393" s="13">
        <v>0</v>
      </c>
      <c r="N393" s="13">
        <v>0</v>
      </c>
    </row>
    <row r="394" spans="2:14" ht="63" x14ac:dyDescent="0.25">
      <c r="B394" s="8">
        <v>388</v>
      </c>
      <c r="C394" s="12" t="s">
        <v>1958</v>
      </c>
      <c r="D394" s="9" t="s">
        <v>1959</v>
      </c>
      <c r="E394" s="9" t="s">
        <v>1960</v>
      </c>
      <c r="F394" s="9" t="s">
        <v>72</v>
      </c>
      <c r="G394" s="9" t="s">
        <v>1961</v>
      </c>
      <c r="H394" s="10" t="s">
        <v>73</v>
      </c>
      <c r="I394" s="10" t="s">
        <v>1</v>
      </c>
      <c r="J394" s="10" t="s">
        <v>119</v>
      </c>
      <c r="K394" s="10" t="s">
        <v>1962</v>
      </c>
      <c r="L394" s="13">
        <v>12019227</v>
      </c>
      <c r="M394" s="13">
        <v>1189500</v>
      </c>
      <c r="N394" s="13">
        <v>10</v>
      </c>
    </row>
    <row r="395" spans="2:14" ht="51.95" customHeight="1" x14ac:dyDescent="0.25">
      <c r="B395" s="8">
        <v>389</v>
      </c>
      <c r="C395" s="12" t="s">
        <v>1963</v>
      </c>
      <c r="D395" s="9" t="s">
        <v>1964</v>
      </c>
      <c r="E395" s="9" t="s">
        <v>723</v>
      </c>
      <c r="F395" s="9" t="s">
        <v>72</v>
      </c>
      <c r="G395" s="9" t="s">
        <v>940</v>
      </c>
      <c r="H395" s="10" t="s">
        <v>73</v>
      </c>
      <c r="I395" s="10" t="s">
        <v>3</v>
      </c>
      <c r="J395" s="10" t="s">
        <v>119</v>
      </c>
      <c r="K395" s="10" t="s">
        <v>1965</v>
      </c>
      <c r="L395" s="13">
        <v>2169983</v>
      </c>
      <c r="M395" s="13">
        <v>256000</v>
      </c>
      <c r="N395" s="13">
        <v>6</v>
      </c>
    </row>
    <row r="396" spans="2:14" ht="63" x14ac:dyDescent="0.25">
      <c r="B396" s="8">
        <v>390</v>
      </c>
      <c r="C396" s="12" t="s">
        <v>1966</v>
      </c>
      <c r="D396" s="9" t="s">
        <v>1967</v>
      </c>
      <c r="E396" s="9" t="s">
        <v>702</v>
      </c>
      <c r="F396" s="9" t="s">
        <v>72</v>
      </c>
      <c r="G396" s="9" t="s">
        <v>790</v>
      </c>
      <c r="H396" s="10" t="s">
        <v>77</v>
      </c>
      <c r="I396" s="10" t="s">
        <v>1</v>
      </c>
      <c r="J396" s="10" t="s">
        <v>119</v>
      </c>
      <c r="K396" s="10" t="s">
        <v>1968</v>
      </c>
      <c r="L396" s="13">
        <v>14610000</v>
      </c>
      <c r="M396" s="13">
        <v>1562191</v>
      </c>
      <c r="N396" s="13">
        <v>26</v>
      </c>
    </row>
    <row r="397" spans="2:14" ht="51.95" customHeight="1" x14ac:dyDescent="0.25">
      <c r="B397" s="8">
        <v>391</v>
      </c>
      <c r="C397" s="12" t="s">
        <v>1969</v>
      </c>
      <c r="D397" s="9" t="s">
        <v>1970</v>
      </c>
      <c r="E397" s="9" t="s">
        <v>1051</v>
      </c>
      <c r="F397" s="9" t="s">
        <v>72</v>
      </c>
      <c r="G397" s="9" t="s">
        <v>1971</v>
      </c>
      <c r="H397" s="10" t="s">
        <v>99</v>
      </c>
      <c r="I397" s="10" t="s">
        <v>1</v>
      </c>
      <c r="J397" s="10" t="s">
        <v>100</v>
      </c>
      <c r="K397" s="10" t="s">
        <v>1972</v>
      </c>
      <c r="L397" s="13">
        <v>41083410</v>
      </c>
      <c r="M397" s="13">
        <v>290844</v>
      </c>
      <c r="N397" s="13">
        <v>20</v>
      </c>
    </row>
    <row r="398" spans="2:14" ht="63" x14ac:dyDescent="0.25">
      <c r="B398" s="8">
        <v>392</v>
      </c>
      <c r="C398" s="12" t="s">
        <v>1973</v>
      </c>
      <c r="D398" s="9" t="s">
        <v>1974</v>
      </c>
      <c r="E398" s="9" t="s">
        <v>1102</v>
      </c>
      <c r="F398" s="9" t="s">
        <v>72</v>
      </c>
      <c r="G398" s="9" t="s">
        <v>1975</v>
      </c>
      <c r="H398" s="10" t="s">
        <v>98</v>
      </c>
      <c r="I398" s="10" t="s">
        <v>0</v>
      </c>
      <c r="J398" s="10" t="s">
        <v>82</v>
      </c>
      <c r="K398" s="10" t="s">
        <v>1976</v>
      </c>
      <c r="L398" s="13">
        <v>24945000</v>
      </c>
      <c r="M398" s="13">
        <v>991600</v>
      </c>
      <c r="N398" s="13">
        <v>10</v>
      </c>
    </row>
    <row r="399" spans="2:14" ht="51.95" customHeight="1" x14ac:dyDescent="0.25">
      <c r="B399" s="8">
        <v>393</v>
      </c>
      <c r="C399" s="12" t="s">
        <v>1977</v>
      </c>
      <c r="D399" s="9" t="s">
        <v>1978</v>
      </c>
      <c r="E399" s="9" t="s">
        <v>628</v>
      </c>
      <c r="F399" s="9" t="s">
        <v>72</v>
      </c>
      <c r="G399" s="9" t="s">
        <v>998</v>
      </c>
      <c r="H399" s="10" t="s">
        <v>77</v>
      </c>
      <c r="I399" s="10" t="s">
        <v>0</v>
      </c>
      <c r="J399" s="10" t="s">
        <v>82</v>
      </c>
      <c r="K399" s="10" t="s">
        <v>1979</v>
      </c>
      <c r="L399" s="13">
        <v>3439496</v>
      </c>
      <c r="M399" s="13">
        <v>377967</v>
      </c>
      <c r="N399" s="13">
        <v>12</v>
      </c>
    </row>
    <row r="400" spans="2:14" ht="63" x14ac:dyDescent="0.25">
      <c r="B400" s="8">
        <v>394</v>
      </c>
      <c r="C400" s="12" t="s">
        <v>1980</v>
      </c>
      <c r="D400" s="9" t="s">
        <v>1981</v>
      </c>
      <c r="E400" s="9" t="s">
        <v>1982</v>
      </c>
      <c r="F400" s="9" t="s">
        <v>72</v>
      </c>
      <c r="G400" s="9" t="s">
        <v>629</v>
      </c>
      <c r="H400" s="10" t="s">
        <v>78</v>
      </c>
      <c r="I400" s="10" t="s">
        <v>2</v>
      </c>
      <c r="J400" s="10" t="s">
        <v>655</v>
      </c>
      <c r="K400" s="10" t="s">
        <v>1983</v>
      </c>
      <c r="L400" s="13">
        <v>2287640</v>
      </c>
      <c r="M400" s="13">
        <v>80000</v>
      </c>
      <c r="N400" s="13">
        <v>10</v>
      </c>
    </row>
    <row r="401" spans="2:14" ht="63" x14ac:dyDescent="0.25">
      <c r="B401" s="8">
        <v>395</v>
      </c>
      <c r="C401" s="12" t="s">
        <v>1984</v>
      </c>
      <c r="D401" s="9" t="s">
        <v>1985</v>
      </c>
      <c r="E401" s="9" t="s">
        <v>628</v>
      </c>
      <c r="F401" s="9" t="s">
        <v>72</v>
      </c>
      <c r="G401" s="9" t="s">
        <v>765</v>
      </c>
      <c r="H401" s="10" t="s">
        <v>78</v>
      </c>
      <c r="I401" s="10" t="s">
        <v>2</v>
      </c>
      <c r="J401" s="10" t="s">
        <v>1986</v>
      </c>
      <c r="K401" s="10" t="s">
        <v>1987</v>
      </c>
      <c r="L401" s="13">
        <v>90562500</v>
      </c>
      <c r="M401" s="13">
        <v>0</v>
      </c>
      <c r="N401" s="13">
        <v>0</v>
      </c>
    </row>
    <row r="402" spans="2:14" ht="63" x14ac:dyDescent="0.25">
      <c r="B402" s="8">
        <v>396</v>
      </c>
      <c r="C402" s="12" t="s">
        <v>1988</v>
      </c>
      <c r="D402" s="9" t="s">
        <v>1989</v>
      </c>
      <c r="E402" s="9" t="s">
        <v>628</v>
      </c>
      <c r="F402" s="9" t="s">
        <v>72</v>
      </c>
      <c r="G402" s="9" t="s">
        <v>918</v>
      </c>
      <c r="H402" s="10" t="s">
        <v>73</v>
      </c>
      <c r="I402" s="10" t="s">
        <v>0</v>
      </c>
      <c r="J402" s="10" t="s">
        <v>1990</v>
      </c>
      <c r="K402" s="10" t="s">
        <v>1991</v>
      </c>
      <c r="L402" s="13">
        <v>45862631</v>
      </c>
      <c r="M402" s="13">
        <v>4331494.33</v>
      </c>
      <c r="N402" s="13">
        <v>65</v>
      </c>
    </row>
    <row r="403" spans="2:14" ht="63" x14ac:dyDescent="0.25">
      <c r="B403" s="8">
        <v>397</v>
      </c>
      <c r="C403" s="12" t="s">
        <v>1992</v>
      </c>
      <c r="D403" s="9" t="s">
        <v>1993</v>
      </c>
      <c r="E403" s="9" t="s">
        <v>628</v>
      </c>
      <c r="F403" s="9" t="s">
        <v>88</v>
      </c>
      <c r="G403" s="9" t="s">
        <v>1770</v>
      </c>
      <c r="H403" s="10" t="s">
        <v>73</v>
      </c>
      <c r="I403" s="10" t="s">
        <v>2</v>
      </c>
      <c r="J403" s="10" t="s">
        <v>1265</v>
      </c>
      <c r="K403" s="10" t="s">
        <v>1994</v>
      </c>
      <c r="L403" s="13">
        <v>3500000</v>
      </c>
      <c r="M403" s="13">
        <v>390656</v>
      </c>
      <c r="N403" s="13">
        <v>40</v>
      </c>
    </row>
    <row r="404" spans="2:14" ht="63" x14ac:dyDescent="0.25">
      <c r="B404" s="8">
        <v>398</v>
      </c>
      <c r="C404" s="12" t="s">
        <v>1995</v>
      </c>
      <c r="D404" s="9" t="s">
        <v>1996</v>
      </c>
      <c r="E404" s="9" t="s">
        <v>86</v>
      </c>
      <c r="F404" s="9" t="s">
        <v>72</v>
      </c>
      <c r="G404" s="9" t="s">
        <v>1286</v>
      </c>
      <c r="H404" s="10" t="s">
        <v>73</v>
      </c>
      <c r="I404" s="10" t="s">
        <v>1</v>
      </c>
      <c r="J404" s="10" t="s">
        <v>118</v>
      </c>
      <c r="K404" s="10" t="s">
        <v>1997</v>
      </c>
      <c r="L404" s="13">
        <v>4998000</v>
      </c>
      <c r="M404" s="13">
        <v>0</v>
      </c>
      <c r="N404" s="13">
        <v>25</v>
      </c>
    </row>
    <row r="405" spans="2:14" ht="63" x14ac:dyDescent="0.25">
      <c r="B405" s="8">
        <v>399</v>
      </c>
      <c r="C405" s="12" t="s">
        <v>1998</v>
      </c>
      <c r="D405" s="9" t="s">
        <v>1999</v>
      </c>
      <c r="E405" s="9" t="s">
        <v>628</v>
      </c>
      <c r="F405" s="9" t="s">
        <v>72</v>
      </c>
      <c r="G405" s="9" t="s">
        <v>629</v>
      </c>
      <c r="H405" s="10" t="s">
        <v>73</v>
      </c>
      <c r="I405" s="10" t="s">
        <v>2</v>
      </c>
      <c r="J405" s="10" t="s">
        <v>655</v>
      </c>
      <c r="K405" s="10" t="s">
        <v>2000</v>
      </c>
      <c r="L405" s="13">
        <v>18375671</v>
      </c>
      <c r="M405" s="13">
        <v>89535</v>
      </c>
      <c r="N405" s="13">
        <v>45</v>
      </c>
    </row>
    <row r="406" spans="2:14" ht="63" x14ac:dyDescent="0.25">
      <c r="B406" s="8">
        <v>400</v>
      </c>
      <c r="C406" s="12" t="s">
        <v>2001</v>
      </c>
      <c r="D406" s="9" t="s">
        <v>917</v>
      </c>
      <c r="E406" s="9" t="s">
        <v>628</v>
      </c>
      <c r="F406" s="9" t="s">
        <v>72</v>
      </c>
      <c r="G406" s="9" t="s">
        <v>918</v>
      </c>
      <c r="H406" s="10" t="s">
        <v>73</v>
      </c>
      <c r="I406" s="10" t="s">
        <v>0</v>
      </c>
      <c r="J406" s="10" t="s">
        <v>919</v>
      </c>
      <c r="K406" s="10" t="s">
        <v>2002</v>
      </c>
      <c r="L406" s="13">
        <v>192816792</v>
      </c>
      <c r="M406" s="13">
        <v>11530532</v>
      </c>
      <c r="N406" s="13">
        <v>150</v>
      </c>
    </row>
    <row r="407" spans="2:14" ht="63" x14ac:dyDescent="0.25">
      <c r="B407" s="8">
        <v>401</v>
      </c>
      <c r="C407" s="12" t="s">
        <v>2003</v>
      </c>
      <c r="D407" s="9" t="s">
        <v>2004</v>
      </c>
      <c r="E407" s="9" t="s">
        <v>86</v>
      </c>
      <c r="F407" s="9" t="s">
        <v>72</v>
      </c>
      <c r="G407" s="9" t="s">
        <v>713</v>
      </c>
      <c r="H407" s="10" t="s">
        <v>73</v>
      </c>
      <c r="I407" s="10" t="s">
        <v>1</v>
      </c>
      <c r="J407" s="10" t="s">
        <v>118</v>
      </c>
      <c r="K407" s="10" t="s">
        <v>2005</v>
      </c>
      <c r="L407" s="13">
        <v>1018000</v>
      </c>
      <c r="M407" s="13">
        <v>0</v>
      </c>
      <c r="N407" s="13">
        <v>24</v>
      </c>
    </row>
    <row r="408" spans="2:14" ht="63" x14ac:dyDescent="0.25">
      <c r="B408" s="8">
        <v>402</v>
      </c>
      <c r="C408" s="12" t="s">
        <v>2006</v>
      </c>
      <c r="D408" s="9" t="s">
        <v>2007</v>
      </c>
      <c r="E408" s="9" t="s">
        <v>1051</v>
      </c>
      <c r="F408" s="9" t="s">
        <v>72</v>
      </c>
      <c r="G408" s="9" t="s">
        <v>940</v>
      </c>
      <c r="H408" s="10" t="s">
        <v>73</v>
      </c>
      <c r="I408" s="10" t="s">
        <v>1</v>
      </c>
      <c r="J408" s="10" t="s">
        <v>725</v>
      </c>
      <c r="K408" s="10" t="s">
        <v>2008</v>
      </c>
      <c r="L408" s="13">
        <v>8717720</v>
      </c>
      <c r="M408" s="13">
        <v>666661</v>
      </c>
      <c r="N408" s="13">
        <v>50</v>
      </c>
    </row>
    <row r="409" spans="2:14" ht="78.75" x14ac:dyDescent="0.25">
      <c r="B409" s="8">
        <v>403</v>
      </c>
      <c r="C409" s="12" t="s">
        <v>2009</v>
      </c>
      <c r="D409" s="9" t="s">
        <v>2010</v>
      </c>
      <c r="E409" s="9" t="s">
        <v>982</v>
      </c>
      <c r="F409" s="9" t="s">
        <v>72</v>
      </c>
      <c r="G409" s="9" t="s">
        <v>969</v>
      </c>
      <c r="H409" s="10" t="s">
        <v>73</v>
      </c>
      <c r="I409" s="10" t="s">
        <v>1</v>
      </c>
      <c r="J409" s="10" t="s">
        <v>994</v>
      </c>
      <c r="K409" s="10" t="s">
        <v>2011</v>
      </c>
      <c r="L409" s="13">
        <v>1000000</v>
      </c>
      <c r="M409" s="13">
        <v>89000</v>
      </c>
      <c r="N409" s="13">
        <v>20</v>
      </c>
    </row>
    <row r="410" spans="2:14" ht="51.95" customHeight="1" x14ac:dyDescent="0.25">
      <c r="B410" s="8">
        <v>404</v>
      </c>
      <c r="C410" s="12" t="s">
        <v>2012</v>
      </c>
      <c r="D410" s="9" t="s">
        <v>2013</v>
      </c>
      <c r="E410" s="9" t="s">
        <v>804</v>
      </c>
      <c r="F410" s="9" t="s">
        <v>72</v>
      </c>
      <c r="G410" s="9" t="s">
        <v>940</v>
      </c>
      <c r="H410" s="10" t="s">
        <v>77</v>
      </c>
      <c r="I410" s="10" t="s">
        <v>0</v>
      </c>
      <c r="J410" s="10" t="s">
        <v>82</v>
      </c>
      <c r="K410" s="10" t="s">
        <v>2014</v>
      </c>
      <c r="L410" s="13">
        <v>5700646</v>
      </c>
      <c r="M410" s="13">
        <v>673000</v>
      </c>
      <c r="N410" s="13">
        <v>0</v>
      </c>
    </row>
    <row r="411" spans="2:14" ht="63" x14ac:dyDescent="0.25">
      <c r="B411" s="8">
        <v>405</v>
      </c>
      <c r="C411" s="12" t="s">
        <v>2015</v>
      </c>
      <c r="D411" s="9" t="s">
        <v>2016</v>
      </c>
      <c r="E411" s="9" t="s">
        <v>798</v>
      </c>
      <c r="F411" s="9" t="s">
        <v>72</v>
      </c>
      <c r="G411" s="9" t="s">
        <v>1038</v>
      </c>
      <c r="H411" s="10" t="s">
        <v>73</v>
      </c>
      <c r="I411" s="10" t="s">
        <v>1</v>
      </c>
      <c r="J411" s="10" t="s">
        <v>167</v>
      </c>
      <c r="K411" s="10" t="s">
        <v>2017</v>
      </c>
      <c r="L411" s="13">
        <v>2546592</v>
      </c>
      <c r="M411" s="13">
        <v>0</v>
      </c>
      <c r="N411" s="13">
        <v>3</v>
      </c>
    </row>
    <row r="412" spans="2:14" ht="51.95" customHeight="1" x14ac:dyDescent="0.25">
      <c r="B412" s="8">
        <v>406</v>
      </c>
      <c r="C412" s="12" t="s">
        <v>2018</v>
      </c>
      <c r="D412" s="9" t="s">
        <v>2019</v>
      </c>
      <c r="E412" s="9" t="s">
        <v>622</v>
      </c>
      <c r="F412" s="9" t="s">
        <v>72</v>
      </c>
      <c r="G412" s="9" t="s">
        <v>678</v>
      </c>
      <c r="H412" s="10" t="s">
        <v>77</v>
      </c>
      <c r="I412" s="10" t="s">
        <v>0</v>
      </c>
      <c r="J412" s="10" t="s">
        <v>76</v>
      </c>
      <c r="K412" s="10" t="s">
        <v>2020</v>
      </c>
      <c r="L412" s="13">
        <v>1365000</v>
      </c>
      <c r="M412" s="13">
        <v>152053</v>
      </c>
      <c r="N412" s="13">
        <v>1</v>
      </c>
    </row>
    <row r="413" spans="2:14" ht="63" x14ac:dyDescent="0.25">
      <c r="B413" s="8">
        <v>407</v>
      </c>
      <c r="C413" s="12" t="s">
        <v>2021</v>
      </c>
      <c r="D413" s="9" t="s">
        <v>2022</v>
      </c>
      <c r="E413" s="9" t="s">
        <v>628</v>
      </c>
      <c r="F413" s="9" t="s">
        <v>72</v>
      </c>
      <c r="G413" s="9" t="s">
        <v>678</v>
      </c>
      <c r="H413" s="10" t="s">
        <v>77</v>
      </c>
      <c r="I413" s="10" t="s">
        <v>0</v>
      </c>
      <c r="J413" s="10" t="s">
        <v>82</v>
      </c>
      <c r="K413" s="10" t="s">
        <v>2023</v>
      </c>
      <c r="L413" s="13">
        <v>1653043</v>
      </c>
      <c r="M413" s="13">
        <v>173000</v>
      </c>
      <c r="N413" s="13">
        <v>7</v>
      </c>
    </row>
    <row r="414" spans="2:14" ht="51.95" customHeight="1" x14ac:dyDescent="0.25">
      <c r="B414" s="8">
        <v>408</v>
      </c>
      <c r="C414" s="12" t="s">
        <v>2024</v>
      </c>
      <c r="D414" s="9" t="s">
        <v>2025</v>
      </c>
      <c r="E414" s="9" t="s">
        <v>723</v>
      </c>
      <c r="F414" s="9" t="s">
        <v>72</v>
      </c>
      <c r="G414" s="9" t="s">
        <v>678</v>
      </c>
      <c r="H414" s="10" t="s">
        <v>77</v>
      </c>
      <c r="I414" s="10" t="s">
        <v>0</v>
      </c>
      <c r="J414" s="10" t="s">
        <v>82</v>
      </c>
      <c r="K414" s="10" t="s">
        <v>2026</v>
      </c>
      <c r="L414" s="13">
        <v>3175498</v>
      </c>
      <c r="M414" s="13">
        <v>393875</v>
      </c>
      <c r="N414" s="13">
        <v>8</v>
      </c>
    </row>
    <row r="415" spans="2:14" ht="51.95" customHeight="1" x14ac:dyDescent="0.25">
      <c r="B415" s="8">
        <v>409</v>
      </c>
      <c r="C415" s="12" t="s">
        <v>2027</v>
      </c>
      <c r="D415" s="9" t="s">
        <v>2028</v>
      </c>
      <c r="E415" s="9" t="s">
        <v>1455</v>
      </c>
      <c r="F415" s="9" t="s">
        <v>72</v>
      </c>
      <c r="G415" s="9" t="s">
        <v>654</v>
      </c>
      <c r="H415" s="10" t="s">
        <v>73</v>
      </c>
      <c r="I415" s="10" t="s">
        <v>2</v>
      </c>
      <c r="J415" s="10" t="s">
        <v>2029</v>
      </c>
      <c r="K415" s="10" t="s">
        <v>2030</v>
      </c>
      <c r="L415" s="13">
        <v>2330500</v>
      </c>
      <c r="M415" s="13">
        <v>0</v>
      </c>
      <c r="N415" s="13">
        <v>6</v>
      </c>
    </row>
    <row r="416" spans="2:14" ht="126" x14ac:dyDescent="0.25">
      <c r="B416" s="8">
        <v>410</v>
      </c>
      <c r="C416" s="12" t="s">
        <v>2031</v>
      </c>
      <c r="D416" s="9" t="s">
        <v>2032</v>
      </c>
      <c r="E416" s="9" t="s">
        <v>653</v>
      </c>
      <c r="F416" s="9" t="s">
        <v>72</v>
      </c>
      <c r="G416" s="9" t="s">
        <v>678</v>
      </c>
      <c r="H416" s="10" t="s">
        <v>77</v>
      </c>
      <c r="I416" s="10" t="s">
        <v>0</v>
      </c>
      <c r="J416" s="10" t="s">
        <v>82</v>
      </c>
      <c r="K416" s="10" t="s">
        <v>2033</v>
      </c>
      <c r="L416" s="13">
        <v>30540536</v>
      </c>
      <c r="M416" s="13">
        <v>3392442</v>
      </c>
      <c r="N416" s="13">
        <v>10</v>
      </c>
    </row>
    <row r="417" spans="2:14" ht="51.95" customHeight="1" x14ac:dyDescent="0.25">
      <c r="B417" s="8">
        <v>411</v>
      </c>
      <c r="C417" s="12" t="s">
        <v>2034</v>
      </c>
      <c r="D417" s="9" t="s">
        <v>2035</v>
      </c>
      <c r="E417" s="9" t="s">
        <v>1051</v>
      </c>
      <c r="F417" s="9" t="s">
        <v>72</v>
      </c>
      <c r="G417" s="9" t="s">
        <v>678</v>
      </c>
      <c r="H417" s="10" t="s">
        <v>77</v>
      </c>
      <c r="I417" s="10" t="s">
        <v>0</v>
      </c>
      <c r="J417" s="10" t="s">
        <v>82</v>
      </c>
      <c r="K417" s="10" t="s">
        <v>2036</v>
      </c>
      <c r="L417" s="13">
        <v>2968170</v>
      </c>
      <c r="M417" s="13">
        <v>244000</v>
      </c>
      <c r="N417" s="13">
        <v>40</v>
      </c>
    </row>
    <row r="418" spans="2:14" ht="126" x14ac:dyDescent="0.25">
      <c r="B418" s="8">
        <v>412</v>
      </c>
      <c r="C418" s="12" t="s">
        <v>2037</v>
      </c>
      <c r="D418" s="9" t="s">
        <v>2038</v>
      </c>
      <c r="E418" s="9" t="s">
        <v>653</v>
      </c>
      <c r="F418" s="9" t="s">
        <v>72</v>
      </c>
      <c r="G418" s="9" t="s">
        <v>1619</v>
      </c>
      <c r="H418" s="10" t="s">
        <v>77</v>
      </c>
      <c r="I418" s="10" t="s">
        <v>0</v>
      </c>
      <c r="J418" s="10" t="s">
        <v>74</v>
      </c>
      <c r="K418" s="10" t="s">
        <v>2039</v>
      </c>
      <c r="L418" s="13">
        <v>3476895</v>
      </c>
      <c r="M418" s="13">
        <v>0</v>
      </c>
      <c r="N418" s="13">
        <v>20</v>
      </c>
    </row>
    <row r="419" spans="2:14" ht="63" x14ac:dyDescent="0.25">
      <c r="B419" s="8">
        <v>413</v>
      </c>
      <c r="C419" s="12" t="s">
        <v>2040</v>
      </c>
      <c r="D419" s="9" t="s">
        <v>2038</v>
      </c>
      <c r="E419" s="9" t="s">
        <v>653</v>
      </c>
      <c r="F419" s="9" t="s">
        <v>72</v>
      </c>
      <c r="G419" s="9" t="s">
        <v>834</v>
      </c>
      <c r="H419" s="10" t="s">
        <v>77</v>
      </c>
      <c r="I419" s="10" t="s">
        <v>3</v>
      </c>
      <c r="J419" s="10" t="s">
        <v>2041</v>
      </c>
      <c r="K419" s="10" t="s">
        <v>2042</v>
      </c>
      <c r="L419" s="13">
        <v>8166920</v>
      </c>
      <c r="M419" s="13">
        <v>220000</v>
      </c>
      <c r="N419" s="13">
        <v>25</v>
      </c>
    </row>
    <row r="420" spans="2:14" ht="51.95" customHeight="1" x14ac:dyDescent="0.25">
      <c r="B420" s="8">
        <v>414</v>
      </c>
      <c r="C420" s="12" t="s">
        <v>2043</v>
      </c>
      <c r="D420" s="9" t="s">
        <v>2044</v>
      </c>
      <c r="E420" s="9" t="s">
        <v>612</v>
      </c>
      <c r="F420" s="9" t="s">
        <v>72</v>
      </c>
      <c r="G420" s="9" t="s">
        <v>713</v>
      </c>
      <c r="H420" s="10" t="s">
        <v>77</v>
      </c>
      <c r="I420" s="10" t="s">
        <v>2</v>
      </c>
      <c r="J420" s="10" t="s">
        <v>747</v>
      </c>
      <c r="K420" s="10" t="s">
        <v>2045</v>
      </c>
      <c r="L420" s="13">
        <v>2580000</v>
      </c>
      <c r="M420" s="13">
        <v>0</v>
      </c>
      <c r="N420" s="13">
        <v>2</v>
      </c>
    </row>
    <row r="421" spans="2:14" ht="51.95" customHeight="1" x14ac:dyDescent="0.25">
      <c r="B421" s="8">
        <v>415</v>
      </c>
      <c r="C421" s="12" t="s">
        <v>2046</v>
      </c>
      <c r="D421" s="9" t="s">
        <v>2047</v>
      </c>
      <c r="E421" s="9" t="s">
        <v>751</v>
      </c>
      <c r="F421" s="9" t="s">
        <v>72</v>
      </c>
      <c r="G421" s="9" t="s">
        <v>752</v>
      </c>
      <c r="H421" s="10" t="s">
        <v>73</v>
      </c>
      <c r="I421" s="10" t="s">
        <v>0</v>
      </c>
      <c r="J421" s="10" t="s">
        <v>74</v>
      </c>
      <c r="K421" s="10" t="s">
        <v>2048</v>
      </c>
      <c r="L421" s="13">
        <v>1176300</v>
      </c>
      <c r="M421" s="13">
        <v>0</v>
      </c>
      <c r="N421" s="13">
        <v>1</v>
      </c>
    </row>
    <row r="422" spans="2:14" ht="51.95" customHeight="1" x14ac:dyDescent="0.25">
      <c r="B422" s="8">
        <v>416</v>
      </c>
      <c r="C422" s="12" t="s">
        <v>2049</v>
      </c>
      <c r="D422" s="9" t="s">
        <v>2050</v>
      </c>
      <c r="E422" s="9" t="s">
        <v>1388</v>
      </c>
      <c r="F422" s="9" t="s">
        <v>72</v>
      </c>
      <c r="G422" s="9" t="s">
        <v>853</v>
      </c>
      <c r="H422" s="10" t="s">
        <v>73</v>
      </c>
      <c r="I422" s="10" t="s">
        <v>1</v>
      </c>
      <c r="J422" s="10" t="s">
        <v>780</v>
      </c>
      <c r="K422" s="10" t="s">
        <v>2051</v>
      </c>
      <c r="L422" s="13">
        <v>2695000</v>
      </c>
      <c r="M422" s="13">
        <v>0</v>
      </c>
      <c r="N422" s="13">
        <v>20</v>
      </c>
    </row>
    <row r="423" spans="2:14" ht="51.95" customHeight="1" x14ac:dyDescent="0.25">
      <c r="B423" s="8">
        <v>417</v>
      </c>
      <c r="C423" s="12" t="s">
        <v>2052</v>
      </c>
      <c r="D423" s="9" t="s">
        <v>2053</v>
      </c>
      <c r="E423" s="9" t="s">
        <v>829</v>
      </c>
      <c r="F423" s="9" t="s">
        <v>88</v>
      </c>
      <c r="G423" s="9" t="s">
        <v>1026</v>
      </c>
      <c r="H423" s="10" t="s">
        <v>73</v>
      </c>
      <c r="I423" s="10" t="s">
        <v>1</v>
      </c>
      <c r="J423" s="10" t="s">
        <v>708</v>
      </c>
      <c r="K423" s="10" t="s">
        <v>2054</v>
      </c>
      <c r="L423" s="13">
        <v>9425500</v>
      </c>
      <c r="M423" s="13">
        <v>0</v>
      </c>
      <c r="N423" s="13">
        <v>35</v>
      </c>
    </row>
    <row r="424" spans="2:14" ht="51.95" customHeight="1" x14ac:dyDescent="0.25">
      <c r="B424" s="8">
        <v>418</v>
      </c>
      <c r="C424" s="12" t="s">
        <v>2055</v>
      </c>
      <c r="D424" s="9" t="s">
        <v>2056</v>
      </c>
      <c r="E424" s="9" t="s">
        <v>628</v>
      </c>
      <c r="F424" s="9" t="s">
        <v>72</v>
      </c>
      <c r="G424" s="9" t="s">
        <v>1543</v>
      </c>
      <c r="H424" s="10" t="s">
        <v>77</v>
      </c>
      <c r="I424" s="10" t="s">
        <v>0</v>
      </c>
      <c r="J424" s="10" t="s">
        <v>82</v>
      </c>
      <c r="K424" s="10" t="s">
        <v>2057</v>
      </c>
      <c r="L424" s="13">
        <v>1910000</v>
      </c>
      <c r="M424" s="13">
        <v>219287</v>
      </c>
      <c r="N424" s="13">
        <v>5</v>
      </c>
    </row>
    <row r="425" spans="2:14" ht="51.95" customHeight="1" x14ac:dyDescent="0.25">
      <c r="B425" s="8">
        <v>419</v>
      </c>
      <c r="C425" s="12" t="s">
        <v>2058</v>
      </c>
      <c r="D425" s="9" t="s">
        <v>2059</v>
      </c>
      <c r="E425" s="9" t="s">
        <v>779</v>
      </c>
      <c r="F425" s="9" t="s">
        <v>72</v>
      </c>
      <c r="G425" s="9" t="s">
        <v>808</v>
      </c>
      <c r="H425" s="10" t="s">
        <v>77</v>
      </c>
      <c r="I425" s="10" t="s">
        <v>1</v>
      </c>
      <c r="J425" s="10" t="s">
        <v>1508</v>
      </c>
      <c r="K425" s="10" t="s">
        <v>2060</v>
      </c>
      <c r="L425" s="13">
        <v>2280647</v>
      </c>
      <c r="M425" s="13">
        <v>175000</v>
      </c>
      <c r="N425" s="13">
        <v>4</v>
      </c>
    </row>
    <row r="426" spans="2:14" ht="51.95" customHeight="1" x14ac:dyDescent="0.25">
      <c r="B426" s="8">
        <v>420</v>
      </c>
      <c r="C426" s="12" t="s">
        <v>2061</v>
      </c>
      <c r="D426" s="9" t="s">
        <v>2062</v>
      </c>
      <c r="E426" s="9" t="s">
        <v>648</v>
      </c>
      <c r="F426" s="9" t="s">
        <v>72</v>
      </c>
      <c r="G426" s="9" t="s">
        <v>774</v>
      </c>
      <c r="H426" s="10" t="s">
        <v>73</v>
      </c>
      <c r="I426" s="10" t="s">
        <v>0</v>
      </c>
      <c r="J426" s="10" t="s">
        <v>74</v>
      </c>
      <c r="K426" s="10" t="s">
        <v>2063</v>
      </c>
      <c r="L426" s="13">
        <v>6800000</v>
      </c>
      <c r="M426" s="13">
        <v>0</v>
      </c>
      <c r="N426" s="13">
        <v>2</v>
      </c>
    </row>
    <row r="427" spans="2:14" ht="51.95" customHeight="1" x14ac:dyDescent="0.25">
      <c r="B427" s="8">
        <v>421</v>
      </c>
      <c r="C427" s="12" t="s">
        <v>2064</v>
      </c>
      <c r="D427" s="9" t="s">
        <v>2062</v>
      </c>
      <c r="E427" s="9" t="s">
        <v>648</v>
      </c>
      <c r="F427" s="9" t="s">
        <v>72</v>
      </c>
      <c r="G427" s="9" t="s">
        <v>774</v>
      </c>
      <c r="H427" s="10" t="s">
        <v>73</v>
      </c>
      <c r="I427" s="10" t="s">
        <v>0</v>
      </c>
      <c r="J427" s="10" t="s">
        <v>74</v>
      </c>
      <c r="K427" s="10" t="s">
        <v>2065</v>
      </c>
      <c r="L427" s="13">
        <v>7650000</v>
      </c>
      <c r="M427" s="13">
        <v>0</v>
      </c>
      <c r="N427" s="13">
        <v>2</v>
      </c>
    </row>
    <row r="428" spans="2:14" ht="51.95" customHeight="1" x14ac:dyDescent="0.25">
      <c r="B428" s="8">
        <v>422</v>
      </c>
      <c r="C428" s="12" t="s">
        <v>2066</v>
      </c>
      <c r="D428" s="9" t="s">
        <v>2067</v>
      </c>
      <c r="E428" s="9" t="s">
        <v>617</v>
      </c>
      <c r="F428" s="9" t="s">
        <v>72</v>
      </c>
      <c r="G428" s="9" t="s">
        <v>634</v>
      </c>
      <c r="H428" s="10" t="s">
        <v>77</v>
      </c>
      <c r="I428" s="10" t="s">
        <v>0</v>
      </c>
      <c r="J428" s="10" t="s">
        <v>82</v>
      </c>
      <c r="K428" s="10" t="s">
        <v>2068</v>
      </c>
      <c r="L428" s="13">
        <v>22115930</v>
      </c>
      <c r="M428" s="13">
        <v>2105000</v>
      </c>
      <c r="N428" s="13">
        <v>5</v>
      </c>
    </row>
    <row r="429" spans="2:14" ht="51.95" customHeight="1" x14ac:dyDescent="0.25">
      <c r="B429" s="8">
        <v>423</v>
      </c>
      <c r="C429" s="12" t="s">
        <v>2069</v>
      </c>
      <c r="D429" s="9" t="s">
        <v>2070</v>
      </c>
      <c r="E429" s="9" t="s">
        <v>723</v>
      </c>
      <c r="F429" s="9" t="s">
        <v>72</v>
      </c>
      <c r="G429" s="9" t="s">
        <v>1449</v>
      </c>
      <c r="H429" s="10" t="s">
        <v>77</v>
      </c>
      <c r="I429" s="10" t="s">
        <v>1</v>
      </c>
      <c r="J429" s="10" t="s">
        <v>100</v>
      </c>
      <c r="K429" s="10" t="s">
        <v>2071</v>
      </c>
      <c r="L429" s="13">
        <v>1867609</v>
      </c>
      <c r="M429" s="13">
        <v>186000</v>
      </c>
      <c r="N429" s="13">
        <v>4</v>
      </c>
    </row>
    <row r="430" spans="2:14" ht="51.95" customHeight="1" x14ac:dyDescent="0.25">
      <c r="B430" s="8">
        <v>424</v>
      </c>
      <c r="C430" s="12" t="s">
        <v>2072</v>
      </c>
      <c r="D430" s="9" t="s">
        <v>2073</v>
      </c>
      <c r="E430" s="9" t="s">
        <v>628</v>
      </c>
      <c r="F430" s="9" t="s">
        <v>72</v>
      </c>
      <c r="G430" s="9" t="s">
        <v>1047</v>
      </c>
      <c r="H430" s="10" t="s">
        <v>77</v>
      </c>
      <c r="I430" s="10" t="s">
        <v>1</v>
      </c>
      <c r="J430" s="10" t="s">
        <v>1159</v>
      </c>
      <c r="K430" s="10" t="s">
        <v>2074</v>
      </c>
      <c r="L430" s="13">
        <v>10244489</v>
      </c>
      <c r="M430" s="13">
        <v>1233471</v>
      </c>
      <c r="N430" s="13">
        <v>20</v>
      </c>
    </row>
    <row r="431" spans="2:14" ht="94.5" x14ac:dyDescent="0.25">
      <c r="B431" s="8">
        <v>425</v>
      </c>
      <c r="C431" s="12" t="s">
        <v>2075</v>
      </c>
      <c r="D431" s="9" t="s">
        <v>2076</v>
      </c>
      <c r="E431" s="9" t="s">
        <v>628</v>
      </c>
      <c r="F431" s="9" t="s">
        <v>72</v>
      </c>
      <c r="G431" s="9" t="s">
        <v>969</v>
      </c>
      <c r="H431" s="10" t="s">
        <v>2077</v>
      </c>
      <c r="I431" s="10" t="s">
        <v>0</v>
      </c>
      <c r="J431" s="10" t="s">
        <v>82</v>
      </c>
      <c r="K431" s="10" t="s">
        <v>2078</v>
      </c>
      <c r="L431" s="13">
        <v>19656437</v>
      </c>
      <c r="M431" s="13">
        <v>839071.55</v>
      </c>
      <c r="N431" s="13">
        <v>15</v>
      </c>
    </row>
    <row r="432" spans="2:14" ht="51.95" customHeight="1" x14ac:dyDescent="0.25">
      <c r="B432" s="8">
        <v>426</v>
      </c>
      <c r="C432" s="12" t="s">
        <v>2079</v>
      </c>
      <c r="D432" s="9" t="s">
        <v>2080</v>
      </c>
      <c r="E432" s="9" t="s">
        <v>612</v>
      </c>
      <c r="F432" s="9" t="s">
        <v>72</v>
      </c>
      <c r="G432" s="9" t="s">
        <v>774</v>
      </c>
      <c r="H432" s="10" t="s">
        <v>73</v>
      </c>
      <c r="I432" s="10" t="s">
        <v>0</v>
      </c>
      <c r="J432" s="10" t="s">
        <v>74</v>
      </c>
      <c r="K432" s="10" t="s">
        <v>2081</v>
      </c>
      <c r="L432" s="13">
        <v>1419763</v>
      </c>
      <c r="M432" s="13">
        <v>0</v>
      </c>
      <c r="N432" s="13">
        <v>1</v>
      </c>
    </row>
    <row r="433" spans="2:14" ht="51.95" customHeight="1" x14ac:dyDescent="0.25">
      <c r="B433" s="8">
        <v>427</v>
      </c>
      <c r="C433" s="12" t="s">
        <v>2082</v>
      </c>
      <c r="D433" s="9" t="s">
        <v>2083</v>
      </c>
      <c r="E433" s="9" t="s">
        <v>612</v>
      </c>
      <c r="F433" s="9" t="s">
        <v>72</v>
      </c>
      <c r="G433" s="9" t="s">
        <v>1195</v>
      </c>
      <c r="H433" s="10" t="s">
        <v>73</v>
      </c>
      <c r="I433" s="10" t="s">
        <v>1</v>
      </c>
      <c r="J433" s="10" t="s">
        <v>100</v>
      </c>
      <c r="K433" s="10" t="s">
        <v>2084</v>
      </c>
      <c r="L433" s="13">
        <v>13660520</v>
      </c>
      <c r="M433" s="13">
        <v>1548145</v>
      </c>
      <c r="N433" s="13">
        <v>6</v>
      </c>
    </row>
    <row r="434" spans="2:14" ht="63" x14ac:dyDescent="0.25">
      <c r="B434" s="8">
        <v>428</v>
      </c>
      <c r="C434" s="12" t="s">
        <v>2085</v>
      </c>
      <c r="D434" s="9" t="s">
        <v>2086</v>
      </c>
      <c r="E434" s="9" t="s">
        <v>829</v>
      </c>
      <c r="F434" s="9" t="s">
        <v>72</v>
      </c>
      <c r="G434" s="9" t="s">
        <v>774</v>
      </c>
      <c r="H434" s="10" t="s">
        <v>73</v>
      </c>
      <c r="I434" s="10" t="s">
        <v>0</v>
      </c>
      <c r="J434" s="10" t="s">
        <v>74</v>
      </c>
      <c r="K434" s="10" t="s">
        <v>2087</v>
      </c>
      <c r="L434" s="13">
        <v>4051860</v>
      </c>
      <c r="M434" s="13">
        <v>0</v>
      </c>
      <c r="N434" s="13">
        <v>2</v>
      </c>
    </row>
    <row r="435" spans="2:14" ht="51.95" customHeight="1" x14ac:dyDescent="0.25">
      <c r="B435" s="8">
        <v>429</v>
      </c>
      <c r="C435" s="12" t="s">
        <v>2088</v>
      </c>
      <c r="D435" s="9" t="s">
        <v>2089</v>
      </c>
      <c r="E435" s="9" t="s">
        <v>612</v>
      </c>
      <c r="F435" s="9" t="s">
        <v>72</v>
      </c>
      <c r="G435" s="9" t="s">
        <v>774</v>
      </c>
      <c r="H435" s="10" t="s">
        <v>73</v>
      </c>
      <c r="I435" s="10" t="s">
        <v>0</v>
      </c>
      <c r="J435" s="10" t="s">
        <v>74</v>
      </c>
      <c r="K435" s="10" t="s">
        <v>2090</v>
      </c>
      <c r="L435" s="13">
        <v>3700000</v>
      </c>
      <c r="M435" s="13">
        <v>0</v>
      </c>
      <c r="N435" s="13">
        <v>5</v>
      </c>
    </row>
    <row r="436" spans="2:14" ht="51.95" customHeight="1" x14ac:dyDescent="0.25">
      <c r="B436" s="8">
        <v>430</v>
      </c>
      <c r="C436" s="12" t="s">
        <v>2091</v>
      </c>
      <c r="D436" s="9" t="s">
        <v>2092</v>
      </c>
      <c r="E436" s="9" t="s">
        <v>829</v>
      </c>
      <c r="F436" s="9" t="s">
        <v>72</v>
      </c>
      <c r="G436" s="9" t="s">
        <v>774</v>
      </c>
      <c r="H436" s="10" t="s">
        <v>73</v>
      </c>
      <c r="I436" s="10" t="s">
        <v>0</v>
      </c>
      <c r="J436" s="10" t="s">
        <v>82</v>
      </c>
      <c r="K436" s="10" t="s">
        <v>2093</v>
      </c>
      <c r="L436" s="13">
        <v>8593624</v>
      </c>
      <c r="M436" s="13">
        <v>153409</v>
      </c>
      <c r="N436" s="13">
        <v>5</v>
      </c>
    </row>
    <row r="437" spans="2:14" ht="51.95" customHeight="1" x14ac:dyDescent="0.25">
      <c r="B437" s="8">
        <v>431</v>
      </c>
      <c r="C437" s="12" t="s">
        <v>2094</v>
      </c>
      <c r="D437" s="9" t="s">
        <v>2095</v>
      </c>
      <c r="E437" s="9" t="s">
        <v>617</v>
      </c>
      <c r="F437" s="9" t="s">
        <v>72</v>
      </c>
      <c r="G437" s="9" t="s">
        <v>774</v>
      </c>
      <c r="H437" s="10" t="s">
        <v>73</v>
      </c>
      <c r="I437" s="10" t="s">
        <v>0</v>
      </c>
      <c r="J437" s="10" t="s">
        <v>74</v>
      </c>
      <c r="K437" s="10" t="s">
        <v>2096</v>
      </c>
      <c r="L437" s="13">
        <v>4481558</v>
      </c>
      <c r="M437" s="13">
        <v>0</v>
      </c>
      <c r="N437" s="13">
        <v>5</v>
      </c>
    </row>
    <row r="438" spans="2:14" ht="51.95" customHeight="1" x14ac:dyDescent="0.25">
      <c r="B438" s="8">
        <v>432</v>
      </c>
      <c r="C438" s="12" t="s">
        <v>2097</v>
      </c>
      <c r="D438" s="9" t="s">
        <v>2098</v>
      </c>
      <c r="E438" s="9" t="s">
        <v>723</v>
      </c>
      <c r="F438" s="9" t="s">
        <v>72</v>
      </c>
      <c r="G438" s="9" t="s">
        <v>774</v>
      </c>
      <c r="H438" s="10" t="s">
        <v>73</v>
      </c>
      <c r="I438" s="10" t="s">
        <v>0</v>
      </c>
      <c r="J438" s="10" t="s">
        <v>82</v>
      </c>
      <c r="K438" s="10" t="s">
        <v>2099</v>
      </c>
      <c r="L438" s="13">
        <v>4098457</v>
      </c>
      <c r="M438" s="13">
        <v>36330.58</v>
      </c>
      <c r="N438" s="13">
        <v>3</v>
      </c>
    </row>
    <row r="439" spans="2:14" ht="51.95" customHeight="1" x14ac:dyDescent="0.25">
      <c r="B439" s="8">
        <v>433</v>
      </c>
      <c r="C439" s="12" t="s">
        <v>2100</v>
      </c>
      <c r="D439" s="9" t="s">
        <v>2101</v>
      </c>
      <c r="E439" s="9" t="s">
        <v>812</v>
      </c>
      <c r="F439" s="9" t="s">
        <v>72</v>
      </c>
      <c r="G439" s="9" t="s">
        <v>2102</v>
      </c>
      <c r="H439" s="10" t="s">
        <v>73</v>
      </c>
      <c r="I439" s="10" t="s">
        <v>1</v>
      </c>
      <c r="J439" s="10" t="s">
        <v>2103</v>
      </c>
      <c r="K439" s="10" t="s">
        <v>2104</v>
      </c>
      <c r="L439" s="13">
        <v>4866500</v>
      </c>
      <c r="M439" s="13">
        <v>0</v>
      </c>
      <c r="N439" s="13">
        <v>25</v>
      </c>
    </row>
    <row r="440" spans="2:14" ht="51.95" customHeight="1" x14ac:dyDescent="0.25">
      <c r="B440" s="8">
        <v>434</v>
      </c>
      <c r="C440" s="12" t="s">
        <v>2105</v>
      </c>
      <c r="D440" s="9" t="s">
        <v>2106</v>
      </c>
      <c r="E440" s="9" t="s">
        <v>812</v>
      </c>
      <c r="F440" s="9" t="s">
        <v>72</v>
      </c>
      <c r="G440" s="9" t="s">
        <v>774</v>
      </c>
      <c r="H440" s="10" t="s">
        <v>73</v>
      </c>
      <c r="I440" s="10" t="s">
        <v>0</v>
      </c>
      <c r="J440" s="10" t="s">
        <v>74</v>
      </c>
      <c r="K440" s="10" t="s">
        <v>2107</v>
      </c>
      <c r="L440" s="13">
        <v>5548200</v>
      </c>
      <c r="M440" s="13">
        <v>0</v>
      </c>
      <c r="N440" s="13">
        <v>5</v>
      </c>
    </row>
    <row r="441" spans="2:14" ht="78.75" x14ac:dyDescent="0.25">
      <c r="B441" s="8">
        <v>435</v>
      </c>
      <c r="C441" s="12" t="s">
        <v>2108</v>
      </c>
      <c r="D441" s="9" t="s">
        <v>2109</v>
      </c>
      <c r="E441" s="9" t="s">
        <v>612</v>
      </c>
      <c r="F441" s="9" t="s">
        <v>72</v>
      </c>
      <c r="G441" s="9" t="s">
        <v>1195</v>
      </c>
      <c r="H441" s="10" t="s">
        <v>73</v>
      </c>
      <c r="I441" s="10" t="s">
        <v>1</v>
      </c>
      <c r="J441" s="10" t="s">
        <v>100</v>
      </c>
      <c r="K441" s="10" t="s">
        <v>2110</v>
      </c>
      <c r="L441" s="13">
        <v>4096376</v>
      </c>
      <c r="M441" s="13">
        <v>501000</v>
      </c>
      <c r="N441" s="13">
        <v>6</v>
      </c>
    </row>
    <row r="442" spans="2:14" ht="63" x14ac:dyDescent="0.25">
      <c r="B442" s="8">
        <v>436</v>
      </c>
      <c r="C442" s="12" t="s">
        <v>2111</v>
      </c>
      <c r="D442" s="9" t="s">
        <v>2112</v>
      </c>
      <c r="E442" s="9" t="s">
        <v>612</v>
      </c>
      <c r="F442" s="9" t="s">
        <v>72</v>
      </c>
      <c r="G442" s="9" t="s">
        <v>969</v>
      </c>
      <c r="H442" s="10" t="s">
        <v>970</v>
      </c>
      <c r="I442" s="10" t="s">
        <v>1</v>
      </c>
      <c r="J442" s="10" t="s">
        <v>100</v>
      </c>
      <c r="K442" s="10" t="s">
        <v>2113</v>
      </c>
      <c r="L442" s="13">
        <v>8450000</v>
      </c>
      <c r="M442" s="13">
        <v>145000</v>
      </c>
      <c r="N442" s="13">
        <v>10</v>
      </c>
    </row>
    <row r="443" spans="2:14" ht="63" x14ac:dyDescent="0.25">
      <c r="B443" s="8">
        <v>437</v>
      </c>
      <c r="C443" s="12" t="s">
        <v>2114</v>
      </c>
      <c r="D443" s="9" t="s">
        <v>2115</v>
      </c>
      <c r="E443" s="9" t="s">
        <v>1051</v>
      </c>
      <c r="F443" s="9" t="s">
        <v>72</v>
      </c>
      <c r="G443" s="9" t="s">
        <v>969</v>
      </c>
      <c r="H443" s="10" t="s">
        <v>98</v>
      </c>
      <c r="I443" s="10" t="s">
        <v>1</v>
      </c>
      <c r="J443" s="10" t="s">
        <v>1512</v>
      </c>
      <c r="K443" s="10" t="s">
        <v>2116</v>
      </c>
      <c r="L443" s="13">
        <v>2367279</v>
      </c>
      <c r="M443" s="13">
        <v>207902</v>
      </c>
      <c r="N443" s="13">
        <v>5</v>
      </c>
    </row>
    <row r="444" spans="2:14" ht="51.95" customHeight="1" x14ac:dyDescent="0.25">
      <c r="B444" s="8">
        <v>438</v>
      </c>
      <c r="C444" s="12" t="s">
        <v>2117</v>
      </c>
      <c r="D444" s="9" t="s">
        <v>2118</v>
      </c>
      <c r="E444" s="9" t="s">
        <v>612</v>
      </c>
      <c r="F444" s="9" t="s">
        <v>72</v>
      </c>
      <c r="G444" s="9" t="s">
        <v>1195</v>
      </c>
      <c r="H444" s="10" t="s">
        <v>77</v>
      </c>
      <c r="I444" s="10" t="s">
        <v>1</v>
      </c>
      <c r="J444" s="10" t="s">
        <v>100</v>
      </c>
      <c r="K444" s="10" t="s">
        <v>2119</v>
      </c>
      <c r="L444" s="13">
        <v>3291504</v>
      </c>
      <c r="M444" s="13">
        <v>345000</v>
      </c>
      <c r="N444" s="13">
        <v>5</v>
      </c>
    </row>
    <row r="445" spans="2:14" ht="63" x14ac:dyDescent="0.25">
      <c r="B445" s="8">
        <v>439</v>
      </c>
      <c r="C445" s="12" t="s">
        <v>2120</v>
      </c>
      <c r="D445" s="9" t="s">
        <v>2121</v>
      </c>
      <c r="E445" s="9" t="s">
        <v>628</v>
      </c>
      <c r="F445" s="9" t="s">
        <v>72</v>
      </c>
      <c r="G445" s="9" t="s">
        <v>969</v>
      </c>
      <c r="H445" s="10" t="s">
        <v>77</v>
      </c>
      <c r="I445" s="10" t="s">
        <v>0</v>
      </c>
      <c r="J445" s="10" t="s">
        <v>82</v>
      </c>
      <c r="K445" s="10" t="s">
        <v>2122</v>
      </c>
      <c r="L445" s="13">
        <v>21965507</v>
      </c>
      <c r="M445" s="13">
        <v>6847894</v>
      </c>
      <c r="N445" s="13">
        <v>10</v>
      </c>
    </row>
    <row r="446" spans="2:14" ht="51.95" customHeight="1" x14ac:dyDescent="0.25">
      <c r="B446" s="8">
        <v>440</v>
      </c>
      <c r="C446" s="12" t="s">
        <v>2123</v>
      </c>
      <c r="D446" s="9" t="s">
        <v>2124</v>
      </c>
      <c r="E446" s="9" t="s">
        <v>644</v>
      </c>
      <c r="F446" s="9" t="s">
        <v>72</v>
      </c>
      <c r="G446" s="9" t="s">
        <v>1047</v>
      </c>
      <c r="H446" s="10" t="s">
        <v>77</v>
      </c>
      <c r="I446" s="10" t="s">
        <v>1</v>
      </c>
      <c r="J446" s="10" t="s">
        <v>1441</v>
      </c>
      <c r="K446" s="10" t="s">
        <v>2125</v>
      </c>
      <c r="L446" s="13">
        <v>1269853</v>
      </c>
      <c r="M446" s="13">
        <v>155000</v>
      </c>
      <c r="N446" s="13">
        <v>5</v>
      </c>
    </row>
    <row r="447" spans="2:14" ht="51.95" customHeight="1" x14ac:dyDescent="0.25">
      <c r="B447" s="8">
        <v>441</v>
      </c>
      <c r="C447" s="12" t="s">
        <v>2126</v>
      </c>
      <c r="D447" s="9" t="s">
        <v>2127</v>
      </c>
      <c r="E447" s="9" t="s">
        <v>612</v>
      </c>
      <c r="F447" s="9" t="s">
        <v>72</v>
      </c>
      <c r="G447" s="9" t="s">
        <v>1047</v>
      </c>
      <c r="H447" s="10" t="s">
        <v>73</v>
      </c>
      <c r="I447" s="10" t="s">
        <v>1</v>
      </c>
      <c r="J447" s="10" t="s">
        <v>100</v>
      </c>
      <c r="K447" s="10" t="s">
        <v>2128</v>
      </c>
      <c r="L447" s="13">
        <v>4450830</v>
      </c>
      <c r="M447" s="13">
        <v>301782</v>
      </c>
      <c r="N447" s="13">
        <v>10</v>
      </c>
    </row>
    <row r="448" spans="2:14" ht="63" x14ac:dyDescent="0.25">
      <c r="B448" s="8">
        <v>442</v>
      </c>
      <c r="C448" s="12" t="s">
        <v>2129</v>
      </c>
      <c r="D448" s="9" t="s">
        <v>2130</v>
      </c>
      <c r="E448" s="9" t="s">
        <v>1051</v>
      </c>
      <c r="F448" s="9" t="s">
        <v>72</v>
      </c>
      <c r="G448" s="9" t="s">
        <v>1670</v>
      </c>
      <c r="H448" s="10" t="s">
        <v>970</v>
      </c>
      <c r="I448" s="10" t="s">
        <v>1</v>
      </c>
      <c r="J448" s="10" t="s">
        <v>2131</v>
      </c>
      <c r="K448" s="10" t="s">
        <v>2132</v>
      </c>
      <c r="L448" s="13">
        <v>8455107</v>
      </c>
      <c r="M448" s="13">
        <v>437880</v>
      </c>
      <c r="N448" s="13">
        <v>15</v>
      </c>
    </row>
    <row r="449" spans="2:14" ht="51.95" customHeight="1" x14ac:dyDescent="0.25">
      <c r="B449" s="8">
        <v>443</v>
      </c>
      <c r="C449" s="12" t="s">
        <v>2133</v>
      </c>
      <c r="D449" s="9" t="s">
        <v>2134</v>
      </c>
      <c r="E449" s="9" t="s">
        <v>628</v>
      </c>
      <c r="F449" s="9" t="s">
        <v>72</v>
      </c>
      <c r="G449" s="9" t="s">
        <v>1047</v>
      </c>
      <c r="H449" s="10" t="s">
        <v>77</v>
      </c>
      <c r="I449" s="10" t="s">
        <v>0</v>
      </c>
      <c r="J449" s="10" t="s">
        <v>82</v>
      </c>
      <c r="K449" s="10" t="s">
        <v>2135</v>
      </c>
      <c r="L449" s="13">
        <v>1370000</v>
      </c>
      <c r="M449" s="13">
        <v>168000</v>
      </c>
      <c r="N449" s="13">
        <v>0</v>
      </c>
    </row>
    <row r="450" spans="2:14" ht="63" x14ac:dyDescent="0.25">
      <c r="B450" s="8">
        <v>444</v>
      </c>
      <c r="C450" s="12" t="s">
        <v>2136</v>
      </c>
      <c r="D450" s="9" t="s">
        <v>2137</v>
      </c>
      <c r="E450" s="9" t="s">
        <v>829</v>
      </c>
      <c r="F450" s="9" t="s">
        <v>72</v>
      </c>
      <c r="G450" s="9" t="s">
        <v>1184</v>
      </c>
      <c r="H450" s="10" t="s">
        <v>77</v>
      </c>
      <c r="I450" s="10" t="s">
        <v>1</v>
      </c>
      <c r="J450" s="10" t="s">
        <v>1027</v>
      </c>
      <c r="K450" s="10" t="s">
        <v>2138</v>
      </c>
      <c r="L450" s="13">
        <v>3215000</v>
      </c>
      <c r="M450" s="13">
        <v>0</v>
      </c>
      <c r="N450" s="13">
        <v>4</v>
      </c>
    </row>
    <row r="451" spans="2:14" ht="63" x14ac:dyDescent="0.25">
      <c r="B451" s="8">
        <v>445</v>
      </c>
      <c r="C451" s="12" t="s">
        <v>2139</v>
      </c>
      <c r="D451" s="9" t="s">
        <v>2140</v>
      </c>
      <c r="E451" s="9" t="s">
        <v>1051</v>
      </c>
      <c r="F451" s="9" t="s">
        <v>72</v>
      </c>
      <c r="G451" s="9" t="s">
        <v>1047</v>
      </c>
      <c r="H451" s="10" t="s">
        <v>77</v>
      </c>
      <c r="I451" s="10" t="s">
        <v>0</v>
      </c>
      <c r="J451" s="10" t="s">
        <v>82</v>
      </c>
      <c r="K451" s="10" t="s">
        <v>2141</v>
      </c>
      <c r="L451" s="13">
        <v>6200000</v>
      </c>
      <c r="M451" s="13">
        <v>485000</v>
      </c>
      <c r="N451" s="13">
        <v>20</v>
      </c>
    </row>
    <row r="452" spans="2:14" ht="63" x14ac:dyDescent="0.25">
      <c r="B452" s="8">
        <v>446</v>
      </c>
      <c r="C452" s="12" t="s">
        <v>2142</v>
      </c>
      <c r="D452" s="9" t="s">
        <v>2143</v>
      </c>
      <c r="E452" s="9" t="s">
        <v>723</v>
      </c>
      <c r="F452" s="9" t="s">
        <v>72</v>
      </c>
      <c r="G452" s="9" t="s">
        <v>1047</v>
      </c>
      <c r="H452" s="10" t="s">
        <v>77</v>
      </c>
      <c r="I452" s="10" t="s">
        <v>1</v>
      </c>
      <c r="J452" s="10" t="s">
        <v>1441</v>
      </c>
      <c r="K452" s="10" t="s">
        <v>2144</v>
      </c>
      <c r="L452" s="13">
        <v>3963772</v>
      </c>
      <c r="M452" s="13">
        <v>411000</v>
      </c>
      <c r="N452" s="13">
        <v>4</v>
      </c>
    </row>
    <row r="453" spans="2:14" ht="51.95" customHeight="1" x14ac:dyDescent="0.25">
      <c r="B453" s="8">
        <v>447</v>
      </c>
      <c r="C453" s="12" t="s">
        <v>2145</v>
      </c>
      <c r="D453" s="9" t="s">
        <v>2146</v>
      </c>
      <c r="E453" s="9" t="s">
        <v>723</v>
      </c>
      <c r="F453" s="9" t="s">
        <v>72</v>
      </c>
      <c r="G453" s="9" t="s">
        <v>678</v>
      </c>
      <c r="H453" s="10" t="s">
        <v>1116</v>
      </c>
      <c r="I453" s="10" t="s">
        <v>0</v>
      </c>
      <c r="J453" s="10" t="s">
        <v>74</v>
      </c>
      <c r="K453" s="10" t="s">
        <v>2147</v>
      </c>
      <c r="L453" s="13">
        <v>6742693</v>
      </c>
      <c r="M453" s="13">
        <v>0</v>
      </c>
      <c r="N453" s="13">
        <v>10</v>
      </c>
    </row>
    <row r="454" spans="2:14" ht="63" x14ac:dyDescent="0.25">
      <c r="B454" s="8">
        <v>448</v>
      </c>
      <c r="C454" s="12" t="s">
        <v>2148</v>
      </c>
      <c r="D454" s="9" t="s">
        <v>2149</v>
      </c>
      <c r="E454" s="9" t="s">
        <v>804</v>
      </c>
      <c r="F454" s="9" t="s">
        <v>72</v>
      </c>
      <c r="G454" s="9" t="s">
        <v>678</v>
      </c>
      <c r="H454" s="10" t="s">
        <v>73</v>
      </c>
      <c r="I454" s="10" t="s">
        <v>0</v>
      </c>
      <c r="J454" s="10" t="s">
        <v>82</v>
      </c>
      <c r="K454" s="10" t="s">
        <v>2150</v>
      </c>
      <c r="L454" s="13">
        <v>1190994</v>
      </c>
      <c r="M454" s="13">
        <v>68000</v>
      </c>
      <c r="N454" s="13">
        <v>10</v>
      </c>
    </row>
    <row r="455" spans="2:14" ht="78.75" x14ac:dyDescent="0.25">
      <c r="B455" s="8">
        <v>449</v>
      </c>
      <c r="C455" s="12" t="s">
        <v>2151</v>
      </c>
      <c r="D455" s="9" t="s">
        <v>2152</v>
      </c>
      <c r="E455" s="9" t="s">
        <v>908</v>
      </c>
      <c r="F455" s="9" t="s">
        <v>72</v>
      </c>
      <c r="G455" s="9" t="s">
        <v>687</v>
      </c>
      <c r="H455" s="10" t="s">
        <v>77</v>
      </c>
      <c r="I455" s="10" t="s">
        <v>1</v>
      </c>
      <c r="J455" s="10" t="s">
        <v>1720</v>
      </c>
      <c r="K455" s="10" t="s">
        <v>2153</v>
      </c>
      <c r="L455" s="13">
        <v>7453824</v>
      </c>
      <c r="M455" s="13">
        <v>122215</v>
      </c>
      <c r="N455" s="13">
        <v>25</v>
      </c>
    </row>
    <row r="456" spans="2:14" ht="51.95" customHeight="1" x14ac:dyDescent="0.25">
      <c r="B456" s="8">
        <v>450</v>
      </c>
      <c r="C456" s="12" t="s">
        <v>2154</v>
      </c>
      <c r="D456" s="9" t="s">
        <v>2155</v>
      </c>
      <c r="E456" s="9" t="s">
        <v>1011</v>
      </c>
      <c r="F456" s="9" t="s">
        <v>72</v>
      </c>
      <c r="G456" s="9" t="s">
        <v>2156</v>
      </c>
      <c r="H456" s="10" t="s">
        <v>78</v>
      </c>
      <c r="I456" s="10" t="s">
        <v>2</v>
      </c>
      <c r="J456" s="10" t="s">
        <v>758</v>
      </c>
      <c r="K456" s="10" t="s">
        <v>2157</v>
      </c>
      <c r="L456" s="13">
        <v>1360000</v>
      </c>
      <c r="M456" s="13">
        <v>0</v>
      </c>
      <c r="N456" s="13">
        <v>2</v>
      </c>
    </row>
    <row r="457" spans="2:14" ht="51.95" customHeight="1" x14ac:dyDescent="0.25">
      <c r="B457" s="8">
        <v>451</v>
      </c>
      <c r="C457" s="12" t="s">
        <v>2158</v>
      </c>
      <c r="D457" s="9" t="s">
        <v>2159</v>
      </c>
      <c r="E457" s="9" t="s">
        <v>1051</v>
      </c>
      <c r="F457" s="9" t="s">
        <v>72</v>
      </c>
      <c r="G457" s="9" t="s">
        <v>1619</v>
      </c>
      <c r="H457" s="10" t="s">
        <v>73</v>
      </c>
      <c r="I457" s="10" t="s">
        <v>3</v>
      </c>
      <c r="J457" s="10" t="s">
        <v>167</v>
      </c>
      <c r="K457" s="10" t="s">
        <v>2160</v>
      </c>
      <c r="L457" s="13">
        <v>6554204</v>
      </c>
      <c r="M457" s="13">
        <v>0</v>
      </c>
      <c r="N457" s="13">
        <v>20</v>
      </c>
    </row>
    <row r="458" spans="2:14" ht="63" x14ac:dyDescent="0.25">
      <c r="B458" s="8">
        <v>452</v>
      </c>
      <c r="C458" s="12" t="s">
        <v>2161</v>
      </c>
      <c r="D458" s="9" t="s">
        <v>2162</v>
      </c>
      <c r="E458" s="9" t="s">
        <v>86</v>
      </c>
      <c r="F458" s="9" t="s">
        <v>72</v>
      </c>
      <c r="G458" s="9" t="s">
        <v>707</v>
      </c>
      <c r="H458" s="10" t="s">
        <v>73</v>
      </c>
      <c r="I458" s="10" t="s">
        <v>1</v>
      </c>
      <c r="J458" s="10" t="s">
        <v>118</v>
      </c>
      <c r="K458" s="10" t="s">
        <v>2163</v>
      </c>
      <c r="L458" s="13">
        <v>994150</v>
      </c>
      <c r="M458" s="13">
        <v>0</v>
      </c>
      <c r="N458" s="13">
        <v>35</v>
      </c>
    </row>
    <row r="459" spans="2:14" ht="63" x14ac:dyDescent="0.25">
      <c r="B459" s="8">
        <v>453</v>
      </c>
      <c r="C459" s="12" t="s">
        <v>2164</v>
      </c>
      <c r="D459" s="9" t="s">
        <v>2165</v>
      </c>
      <c r="E459" s="9" t="s">
        <v>908</v>
      </c>
      <c r="F459" s="9" t="s">
        <v>88</v>
      </c>
      <c r="G459" s="9" t="s">
        <v>2166</v>
      </c>
      <c r="H459" s="10" t="s">
        <v>73</v>
      </c>
      <c r="I459" s="10" t="s">
        <v>3</v>
      </c>
      <c r="J459" s="10" t="s">
        <v>1027</v>
      </c>
      <c r="K459" s="10" t="s">
        <v>2167</v>
      </c>
      <c r="L459" s="13">
        <v>47022012</v>
      </c>
      <c r="M459" s="13">
        <v>2466991.38</v>
      </c>
      <c r="N459" s="13">
        <v>45</v>
      </c>
    </row>
    <row r="460" spans="2:14" ht="63" x14ac:dyDescent="0.25">
      <c r="B460" s="8">
        <v>454</v>
      </c>
      <c r="C460" s="12" t="s">
        <v>2168</v>
      </c>
      <c r="D460" s="9" t="s">
        <v>2169</v>
      </c>
      <c r="E460" s="9" t="s">
        <v>174</v>
      </c>
      <c r="F460" s="9" t="s">
        <v>72</v>
      </c>
      <c r="G460" s="9" t="s">
        <v>660</v>
      </c>
      <c r="H460" s="10" t="s">
        <v>77</v>
      </c>
      <c r="I460" s="10" t="s">
        <v>1</v>
      </c>
      <c r="J460" s="10" t="s">
        <v>118</v>
      </c>
      <c r="K460" s="10" t="s">
        <v>2170</v>
      </c>
      <c r="L460" s="13">
        <v>4652380</v>
      </c>
      <c r="M460" s="13">
        <v>0</v>
      </c>
      <c r="N460" s="13">
        <v>150</v>
      </c>
    </row>
    <row r="461" spans="2:14" ht="51.95" customHeight="1" x14ac:dyDescent="0.25">
      <c r="B461" s="8">
        <v>455</v>
      </c>
      <c r="C461" s="12" t="s">
        <v>2171</v>
      </c>
      <c r="D461" s="9" t="s">
        <v>2172</v>
      </c>
      <c r="E461" s="9" t="s">
        <v>913</v>
      </c>
      <c r="F461" s="9" t="s">
        <v>72</v>
      </c>
      <c r="G461" s="9" t="s">
        <v>649</v>
      </c>
      <c r="H461" s="10" t="s">
        <v>73</v>
      </c>
      <c r="I461" s="10" t="s">
        <v>0</v>
      </c>
      <c r="J461" s="10" t="s">
        <v>74</v>
      </c>
      <c r="K461" s="10" t="s">
        <v>1377</v>
      </c>
      <c r="L461" s="13">
        <v>700000</v>
      </c>
      <c r="M461" s="13">
        <v>0</v>
      </c>
      <c r="N461" s="13">
        <v>0</v>
      </c>
    </row>
    <row r="462" spans="2:14" ht="51.95" customHeight="1" x14ac:dyDescent="0.25">
      <c r="B462" s="8">
        <v>456</v>
      </c>
      <c r="C462" s="12" t="s">
        <v>2173</v>
      </c>
      <c r="D462" s="9" t="s">
        <v>2174</v>
      </c>
      <c r="E462" s="9" t="s">
        <v>923</v>
      </c>
      <c r="F462" s="9" t="s">
        <v>72</v>
      </c>
      <c r="G462" s="9" t="s">
        <v>1205</v>
      </c>
      <c r="H462" s="10" t="s">
        <v>73</v>
      </c>
      <c r="I462" s="10" t="s">
        <v>1</v>
      </c>
      <c r="J462" s="10" t="s">
        <v>1027</v>
      </c>
      <c r="K462" s="10" t="s">
        <v>2175</v>
      </c>
      <c r="L462" s="13">
        <v>11775000</v>
      </c>
      <c r="M462" s="13">
        <v>0</v>
      </c>
      <c r="N462" s="13">
        <v>40</v>
      </c>
    </row>
    <row r="463" spans="2:14" ht="51.95" customHeight="1" x14ac:dyDescent="0.25">
      <c r="B463" s="8">
        <v>457</v>
      </c>
      <c r="C463" s="12" t="s">
        <v>2176</v>
      </c>
      <c r="D463" s="9" t="s">
        <v>2177</v>
      </c>
      <c r="E463" s="9" t="s">
        <v>723</v>
      </c>
      <c r="F463" s="9" t="s">
        <v>72</v>
      </c>
      <c r="G463" s="9" t="s">
        <v>853</v>
      </c>
      <c r="H463" s="10" t="s">
        <v>73</v>
      </c>
      <c r="I463" s="10" t="s">
        <v>1</v>
      </c>
      <c r="J463" s="10" t="s">
        <v>1159</v>
      </c>
      <c r="K463" s="10" t="s">
        <v>2178</v>
      </c>
      <c r="L463" s="13">
        <v>4040482</v>
      </c>
      <c r="M463" s="13">
        <v>70000</v>
      </c>
      <c r="N463" s="13">
        <v>10</v>
      </c>
    </row>
    <row r="464" spans="2:14" ht="94.5" x14ac:dyDescent="0.25">
      <c r="B464" s="8">
        <v>458</v>
      </c>
      <c r="C464" s="12" t="s">
        <v>2179</v>
      </c>
      <c r="D464" s="9" t="s">
        <v>2180</v>
      </c>
      <c r="E464" s="9" t="s">
        <v>612</v>
      </c>
      <c r="F464" s="9" t="s">
        <v>72</v>
      </c>
      <c r="G464" s="9" t="s">
        <v>678</v>
      </c>
      <c r="H464" s="10" t="s">
        <v>99</v>
      </c>
      <c r="I464" s="10" t="s">
        <v>3</v>
      </c>
      <c r="J464" s="10" t="s">
        <v>2181</v>
      </c>
      <c r="K464" s="10" t="s">
        <v>2182</v>
      </c>
      <c r="L464" s="13">
        <v>57759749</v>
      </c>
      <c r="M464" s="13">
        <v>2996755</v>
      </c>
      <c r="N464" s="13">
        <v>40</v>
      </c>
    </row>
    <row r="465" spans="2:14" ht="51.95" customHeight="1" x14ac:dyDescent="0.25">
      <c r="B465" s="8">
        <v>459</v>
      </c>
      <c r="C465" s="12" t="s">
        <v>2183</v>
      </c>
      <c r="D465" s="9" t="s">
        <v>2184</v>
      </c>
      <c r="E465" s="9" t="s">
        <v>644</v>
      </c>
      <c r="F465" s="9" t="s">
        <v>72</v>
      </c>
      <c r="G465" s="9" t="s">
        <v>813</v>
      </c>
      <c r="H465" s="10" t="s">
        <v>77</v>
      </c>
      <c r="I465" s="10" t="s">
        <v>0</v>
      </c>
      <c r="J465" s="10" t="s">
        <v>82</v>
      </c>
      <c r="K465" s="10" t="s">
        <v>2185</v>
      </c>
      <c r="L465" s="13">
        <v>1501774</v>
      </c>
      <c r="M465" s="13">
        <v>152975</v>
      </c>
      <c r="N465" s="13">
        <v>5</v>
      </c>
    </row>
    <row r="466" spans="2:14" ht="51.95" customHeight="1" x14ac:dyDescent="0.25">
      <c r="B466" s="8">
        <v>460</v>
      </c>
      <c r="C466" s="12" t="s">
        <v>2186</v>
      </c>
      <c r="D466" s="9" t="s">
        <v>2187</v>
      </c>
      <c r="E466" s="9" t="s">
        <v>628</v>
      </c>
      <c r="F466" s="9" t="s">
        <v>72</v>
      </c>
      <c r="G466" s="9" t="s">
        <v>660</v>
      </c>
      <c r="H466" s="10" t="s">
        <v>73</v>
      </c>
      <c r="I466" s="10" t="s">
        <v>0</v>
      </c>
      <c r="J466" s="10" t="s">
        <v>82</v>
      </c>
      <c r="K466" s="10" t="s">
        <v>2188</v>
      </c>
      <c r="L466" s="13">
        <v>5775914</v>
      </c>
      <c r="M466" s="13">
        <v>167000</v>
      </c>
      <c r="N466" s="13">
        <v>150</v>
      </c>
    </row>
    <row r="467" spans="2:14" ht="94.5" x14ac:dyDescent="0.25">
      <c r="B467" s="8">
        <v>461</v>
      </c>
      <c r="C467" s="12" t="s">
        <v>2189</v>
      </c>
      <c r="D467" s="9" t="s">
        <v>2190</v>
      </c>
      <c r="E467" s="9" t="s">
        <v>169</v>
      </c>
      <c r="F467" s="9" t="s">
        <v>72</v>
      </c>
      <c r="G467" s="9" t="s">
        <v>1619</v>
      </c>
      <c r="H467" s="10" t="s">
        <v>77</v>
      </c>
      <c r="I467" s="10" t="s">
        <v>3</v>
      </c>
      <c r="J467" s="10" t="s">
        <v>821</v>
      </c>
      <c r="K467" s="10" t="s">
        <v>2191</v>
      </c>
      <c r="L467" s="13">
        <v>1700000</v>
      </c>
      <c r="M467" s="13">
        <v>0</v>
      </c>
      <c r="N467" s="13">
        <v>30</v>
      </c>
    </row>
    <row r="468" spans="2:14" ht="51.95" customHeight="1" x14ac:dyDescent="0.25">
      <c r="B468" s="8">
        <v>462</v>
      </c>
      <c r="C468" s="12" t="s">
        <v>2192</v>
      </c>
      <c r="D468" s="9" t="s">
        <v>2193</v>
      </c>
      <c r="E468" s="9" t="s">
        <v>804</v>
      </c>
      <c r="F468" s="9" t="s">
        <v>72</v>
      </c>
      <c r="G468" s="9" t="s">
        <v>940</v>
      </c>
      <c r="H468" s="10" t="s">
        <v>73</v>
      </c>
      <c r="I468" s="10" t="s">
        <v>3</v>
      </c>
      <c r="J468" s="10" t="s">
        <v>2194</v>
      </c>
      <c r="K468" s="10" t="s">
        <v>2195</v>
      </c>
      <c r="L468" s="13">
        <v>42665830</v>
      </c>
      <c r="M468" s="13">
        <v>4746940</v>
      </c>
      <c r="N468" s="13">
        <v>20</v>
      </c>
    </row>
    <row r="469" spans="2:14" ht="78.75" x14ac:dyDescent="0.25">
      <c r="B469" s="8">
        <v>463</v>
      </c>
      <c r="C469" s="12" t="s">
        <v>2196</v>
      </c>
      <c r="D469" s="9" t="s">
        <v>2197</v>
      </c>
      <c r="E469" s="9" t="s">
        <v>86</v>
      </c>
      <c r="F469" s="9" t="s">
        <v>72</v>
      </c>
      <c r="G469" s="9" t="s">
        <v>660</v>
      </c>
      <c r="H469" s="10" t="s">
        <v>73</v>
      </c>
      <c r="I469" s="10" t="s">
        <v>1</v>
      </c>
      <c r="J469" s="10" t="s">
        <v>886</v>
      </c>
      <c r="K469" s="10" t="s">
        <v>2198</v>
      </c>
      <c r="L469" s="13">
        <v>5215400</v>
      </c>
      <c r="M469" s="13">
        <v>0</v>
      </c>
      <c r="N469" s="13">
        <v>250</v>
      </c>
    </row>
    <row r="470" spans="2:14" ht="63" x14ac:dyDescent="0.25">
      <c r="B470" s="8">
        <v>464</v>
      </c>
      <c r="C470" s="12" t="s">
        <v>2199</v>
      </c>
      <c r="D470" s="9" t="s">
        <v>2200</v>
      </c>
      <c r="E470" s="9" t="s">
        <v>612</v>
      </c>
      <c r="F470" s="9" t="s">
        <v>72</v>
      </c>
      <c r="G470" s="9" t="s">
        <v>1047</v>
      </c>
      <c r="H470" s="10" t="s">
        <v>77</v>
      </c>
      <c r="I470" s="10" t="s">
        <v>1</v>
      </c>
      <c r="J470" s="10" t="s">
        <v>100</v>
      </c>
      <c r="K470" s="10" t="s">
        <v>2201</v>
      </c>
      <c r="L470" s="13">
        <v>2000010</v>
      </c>
      <c r="M470" s="13">
        <v>190000</v>
      </c>
      <c r="N470" s="13">
        <v>6</v>
      </c>
    </row>
    <row r="471" spans="2:14" ht="267.75" x14ac:dyDescent="0.25">
      <c r="B471" s="8">
        <v>465</v>
      </c>
      <c r="C471" s="12" t="s">
        <v>2202</v>
      </c>
      <c r="D471" s="9" t="s">
        <v>2203</v>
      </c>
      <c r="E471" s="9" t="s">
        <v>628</v>
      </c>
      <c r="F471" s="9" t="s">
        <v>72</v>
      </c>
      <c r="G471" s="9" t="s">
        <v>1252</v>
      </c>
      <c r="H471" s="10" t="s">
        <v>77</v>
      </c>
      <c r="I471" s="10" t="s">
        <v>0</v>
      </c>
      <c r="J471" s="10" t="s">
        <v>82</v>
      </c>
      <c r="K471" s="10" t="s">
        <v>2204</v>
      </c>
      <c r="L471" s="13">
        <v>1350000</v>
      </c>
      <c r="M471" s="13">
        <v>130000</v>
      </c>
      <c r="N471" s="13">
        <v>2</v>
      </c>
    </row>
    <row r="472" spans="2:14" ht="63" x14ac:dyDescent="0.25">
      <c r="B472" s="8">
        <v>466</v>
      </c>
      <c r="C472" s="12" t="s">
        <v>2205</v>
      </c>
      <c r="D472" s="9" t="s">
        <v>2206</v>
      </c>
      <c r="E472" s="9" t="s">
        <v>612</v>
      </c>
      <c r="F472" s="9" t="s">
        <v>72</v>
      </c>
      <c r="G472" s="9" t="s">
        <v>1021</v>
      </c>
      <c r="H472" s="10" t="s">
        <v>77</v>
      </c>
      <c r="I472" s="10" t="s">
        <v>1</v>
      </c>
      <c r="J472" s="10" t="s">
        <v>1643</v>
      </c>
      <c r="K472" s="10" t="s">
        <v>2207</v>
      </c>
      <c r="L472" s="13">
        <v>4437000</v>
      </c>
      <c r="M472" s="13">
        <v>525208</v>
      </c>
      <c r="N472" s="13">
        <v>15</v>
      </c>
    </row>
    <row r="473" spans="2:14" ht="51.95" customHeight="1" x14ac:dyDescent="0.25">
      <c r="B473" s="8">
        <v>467</v>
      </c>
      <c r="C473" s="12" t="s">
        <v>2208</v>
      </c>
      <c r="D473" s="9" t="s">
        <v>2209</v>
      </c>
      <c r="E473" s="9" t="s">
        <v>628</v>
      </c>
      <c r="F473" s="9" t="s">
        <v>72</v>
      </c>
      <c r="G473" s="9" t="s">
        <v>634</v>
      </c>
      <c r="H473" s="10" t="s">
        <v>73</v>
      </c>
      <c r="I473" s="10" t="s">
        <v>0</v>
      </c>
      <c r="J473" s="10" t="s">
        <v>82</v>
      </c>
      <c r="K473" s="10" t="s">
        <v>2210</v>
      </c>
      <c r="L473" s="13">
        <v>2450000</v>
      </c>
      <c r="M473" s="13">
        <v>117000</v>
      </c>
      <c r="N473" s="13">
        <v>11</v>
      </c>
    </row>
    <row r="474" spans="2:14" ht="51.95" customHeight="1" x14ac:dyDescent="0.25">
      <c r="B474" s="8">
        <v>468</v>
      </c>
      <c r="C474" s="12" t="s">
        <v>2211</v>
      </c>
      <c r="D474" s="9" t="s">
        <v>2212</v>
      </c>
      <c r="E474" s="9" t="s">
        <v>628</v>
      </c>
      <c r="F474" s="9" t="s">
        <v>72</v>
      </c>
      <c r="G474" s="9" t="s">
        <v>830</v>
      </c>
      <c r="H474" s="10" t="s">
        <v>73</v>
      </c>
      <c r="I474" s="10" t="s">
        <v>0</v>
      </c>
      <c r="J474" s="10" t="s">
        <v>82</v>
      </c>
      <c r="K474" s="10" t="s">
        <v>2213</v>
      </c>
      <c r="L474" s="13">
        <v>1200000</v>
      </c>
      <c r="M474" s="13">
        <v>128912</v>
      </c>
      <c r="N474" s="13">
        <v>5</v>
      </c>
    </row>
    <row r="475" spans="2:14" ht="51.95" customHeight="1" x14ac:dyDescent="0.25">
      <c r="B475" s="8">
        <v>469</v>
      </c>
      <c r="C475" s="12" t="s">
        <v>2214</v>
      </c>
      <c r="D475" s="9" t="s">
        <v>2215</v>
      </c>
      <c r="E475" s="9" t="s">
        <v>723</v>
      </c>
      <c r="F475" s="9" t="s">
        <v>72</v>
      </c>
      <c r="G475" s="9" t="s">
        <v>830</v>
      </c>
      <c r="H475" s="10" t="s">
        <v>77</v>
      </c>
      <c r="I475" s="10" t="s">
        <v>0</v>
      </c>
      <c r="J475" s="10" t="s">
        <v>82</v>
      </c>
      <c r="K475" s="10" t="s">
        <v>2216</v>
      </c>
      <c r="L475" s="13">
        <v>1300000</v>
      </c>
      <c r="M475" s="13">
        <v>117153</v>
      </c>
      <c r="N475" s="13">
        <v>6</v>
      </c>
    </row>
    <row r="476" spans="2:14" ht="189" x14ac:dyDescent="0.25">
      <c r="B476" s="8">
        <v>470</v>
      </c>
      <c r="C476" s="12" t="s">
        <v>2217</v>
      </c>
      <c r="D476" s="9" t="s">
        <v>2218</v>
      </c>
      <c r="E476" s="9" t="s">
        <v>653</v>
      </c>
      <c r="F476" s="9" t="s">
        <v>72</v>
      </c>
      <c r="G476" s="9" t="s">
        <v>2219</v>
      </c>
      <c r="H476" s="10" t="s">
        <v>78</v>
      </c>
      <c r="I476" s="10" t="s">
        <v>1</v>
      </c>
      <c r="J476" s="10" t="s">
        <v>2220</v>
      </c>
      <c r="K476" s="10" t="s">
        <v>2221</v>
      </c>
      <c r="L476" s="13">
        <v>1050811</v>
      </c>
      <c r="M476" s="13">
        <v>103500</v>
      </c>
      <c r="N476" s="13">
        <v>5</v>
      </c>
    </row>
    <row r="477" spans="2:14" ht="51.95" customHeight="1" x14ac:dyDescent="0.25">
      <c r="B477" s="8">
        <v>471</v>
      </c>
      <c r="C477" s="12" t="s">
        <v>2222</v>
      </c>
      <c r="D477" s="9" t="s">
        <v>2223</v>
      </c>
      <c r="E477" s="9" t="s">
        <v>628</v>
      </c>
      <c r="F477" s="9" t="s">
        <v>72</v>
      </c>
      <c r="G477" s="9" t="s">
        <v>871</v>
      </c>
      <c r="H477" s="10" t="s">
        <v>73</v>
      </c>
      <c r="I477" s="10" t="s">
        <v>0</v>
      </c>
      <c r="J477" s="10" t="s">
        <v>74</v>
      </c>
      <c r="K477" s="10" t="s">
        <v>2224</v>
      </c>
      <c r="L477" s="13">
        <v>21567100</v>
      </c>
      <c r="M477" s="13">
        <v>0</v>
      </c>
      <c r="N477" s="13">
        <v>30</v>
      </c>
    </row>
    <row r="478" spans="2:14" ht="51.95" customHeight="1" x14ac:dyDescent="0.25">
      <c r="B478" s="8">
        <v>472</v>
      </c>
      <c r="C478" s="12" t="s">
        <v>2225</v>
      </c>
      <c r="D478" s="9" t="s">
        <v>2226</v>
      </c>
      <c r="E478" s="9" t="s">
        <v>628</v>
      </c>
      <c r="F478" s="9" t="s">
        <v>72</v>
      </c>
      <c r="G478" s="9" t="s">
        <v>634</v>
      </c>
      <c r="H478" s="10" t="s">
        <v>77</v>
      </c>
      <c r="I478" s="10" t="s">
        <v>0</v>
      </c>
      <c r="J478" s="10" t="s">
        <v>82</v>
      </c>
      <c r="K478" s="10" t="s">
        <v>2227</v>
      </c>
      <c r="L478" s="13">
        <v>10000000</v>
      </c>
      <c r="M478" s="13">
        <v>1077000</v>
      </c>
      <c r="N478" s="13">
        <v>10</v>
      </c>
    </row>
    <row r="479" spans="2:14" ht="78.75" x14ac:dyDescent="0.25">
      <c r="B479" s="8">
        <v>473</v>
      </c>
      <c r="C479" s="12" t="s">
        <v>2228</v>
      </c>
      <c r="D479" s="9" t="s">
        <v>2229</v>
      </c>
      <c r="E479" s="9" t="s">
        <v>712</v>
      </c>
      <c r="F479" s="9" t="s">
        <v>72</v>
      </c>
      <c r="G479" s="9" t="s">
        <v>1403</v>
      </c>
      <c r="H479" s="10" t="s">
        <v>77</v>
      </c>
      <c r="I479" s="10" t="s">
        <v>1</v>
      </c>
      <c r="J479" s="10" t="s">
        <v>1536</v>
      </c>
      <c r="K479" s="10" t="s">
        <v>2230</v>
      </c>
      <c r="L479" s="13">
        <v>1075000</v>
      </c>
      <c r="M479" s="13">
        <v>109855</v>
      </c>
      <c r="N479" s="13">
        <v>4</v>
      </c>
    </row>
    <row r="480" spans="2:14" ht="51.95" customHeight="1" x14ac:dyDescent="0.25">
      <c r="B480" s="8">
        <v>474</v>
      </c>
      <c r="C480" s="12" t="s">
        <v>2231</v>
      </c>
      <c r="D480" s="9" t="s">
        <v>2232</v>
      </c>
      <c r="E480" s="9" t="s">
        <v>1102</v>
      </c>
      <c r="F480" s="9" t="s">
        <v>72</v>
      </c>
      <c r="G480" s="9" t="s">
        <v>813</v>
      </c>
      <c r="H480" s="10" t="s">
        <v>78</v>
      </c>
      <c r="I480" s="10" t="s">
        <v>1</v>
      </c>
      <c r="J480" s="10" t="s">
        <v>167</v>
      </c>
      <c r="K480" s="10" t="s">
        <v>2233</v>
      </c>
      <c r="L480" s="13">
        <v>4749198</v>
      </c>
      <c r="M480" s="13">
        <v>0</v>
      </c>
      <c r="N480" s="13">
        <v>6</v>
      </c>
    </row>
    <row r="481" spans="2:14" ht="51.95" customHeight="1" x14ac:dyDescent="0.25">
      <c r="B481" s="8">
        <v>475</v>
      </c>
      <c r="C481" s="12" t="s">
        <v>2234</v>
      </c>
      <c r="D481" s="9" t="s">
        <v>2235</v>
      </c>
      <c r="E481" s="9" t="s">
        <v>628</v>
      </c>
      <c r="F481" s="9" t="s">
        <v>72</v>
      </c>
      <c r="G481" s="9" t="s">
        <v>634</v>
      </c>
      <c r="H481" s="10" t="s">
        <v>73</v>
      </c>
      <c r="I481" s="10" t="s">
        <v>0</v>
      </c>
      <c r="J481" s="10" t="s">
        <v>82</v>
      </c>
      <c r="K481" s="10" t="s">
        <v>2236</v>
      </c>
      <c r="L481" s="13">
        <v>1639074</v>
      </c>
      <c r="M481" s="13">
        <v>20000</v>
      </c>
      <c r="N481" s="13">
        <v>12</v>
      </c>
    </row>
    <row r="482" spans="2:14" ht="110.25" x14ac:dyDescent="0.25">
      <c r="B482" s="8">
        <v>476</v>
      </c>
      <c r="C482" s="12" t="s">
        <v>2237</v>
      </c>
      <c r="D482" s="9" t="s">
        <v>2238</v>
      </c>
      <c r="E482" s="9" t="s">
        <v>841</v>
      </c>
      <c r="F482" s="9" t="s">
        <v>72</v>
      </c>
      <c r="G482" s="9" t="s">
        <v>678</v>
      </c>
      <c r="H482" s="10" t="s">
        <v>73</v>
      </c>
      <c r="I482" s="10" t="s">
        <v>1</v>
      </c>
      <c r="J482" s="10" t="s">
        <v>1027</v>
      </c>
      <c r="K482" s="10" t="s">
        <v>2239</v>
      </c>
      <c r="L482" s="13">
        <v>1792400</v>
      </c>
      <c r="M482" s="13">
        <v>0</v>
      </c>
      <c r="N482" s="13">
        <v>60</v>
      </c>
    </row>
    <row r="483" spans="2:14" ht="51.95" customHeight="1" x14ac:dyDescent="0.25">
      <c r="B483" s="8">
        <v>477</v>
      </c>
      <c r="C483" s="12" t="s">
        <v>2240</v>
      </c>
      <c r="D483" s="9" t="s">
        <v>2241</v>
      </c>
      <c r="E483" s="9" t="s">
        <v>1072</v>
      </c>
      <c r="F483" s="9" t="s">
        <v>72</v>
      </c>
      <c r="G483" s="9" t="s">
        <v>871</v>
      </c>
      <c r="H483" s="10" t="s">
        <v>73</v>
      </c>
      <c r="I483" s="10" t="s">
        <v>1</v>
      </c>
      <c r="J483" s="10" t="s">
        <v>1027</v>
      </c>
      <c r="K483" s="10" t="s">
        <v>2242</v>
      </c>
      <c r="L483" s="13">
        <v>45592097</v>
      </c>
      <c r="M483" s="13">
        <v>0</v>
      </c>
      <c r="N483" s="13">
        <v>25</v>
      </c>
    </row>
    <row r="484" spans="2:14" ht="51.95" customHeight="1" x14ac:dyDescent="0.25">
      <c r="B484" s="8">
        <v>478</v>
      </c>
      <c r="C484" s="12" t="s">
        <v>2243</v>
      </c>
      <c r="D484" s="9" t="s">
        <v>2244</v>
      </c>
      <c r="E484" s="9" t="s">
        <v>944</v>
      </c>
      <c r="F484" s="9" t="s">
        <v>72</v>
      </c>
      <c r="G484" s="9" t="s">
        <v>649</v>
      </c>
      <c r="H484" s="10" t="s">
        <v>73</v>
      </c>
      <c r="I484" s="10" t="s">
        <v>0</v>
      </c>
      <c r="J484" s="10" t="s">
        <v>74</v>
      </c>
      <c r="K484" s="10" t="s">
        <v>650</v>
      </c>
      <c r="L484" s="13">
        <v>1700000</v>
      </c>
      <c r="M484" s="13">
        <v>0</v>
      </c>
      <c r="N484" s="13">
        <v>0</v>
      </c>
    </row>
    <row r="485" spans="2:14" ht="51.95" customHeight="1" x14ac:dyDescent="0.25">
      <c r="B485" s="8">
        <v>479</v>
      </c>
      <c r="C485" s="12" t="s">
        <v>2245</v>
      </c>
      <c r="D485" s="9" t="s">
        <v>2246</v>
      </c>
      <c r="E485" s="9" t="s">
        <v>628</v>
      </c>
      <c r="F485" s="9" t="s">
        <v>72</v>
      </c>
      <c r="G485" s="9" t="s">
        <v>871</v>
      </c>
      <c r="H485" s="10" t="s">
        <v>73</v>
      </c>
      <c r="I485" s="10" t="s">
        <v>1</v>
      </c>
      <c r="J485" s="10" t="s">
        <v>897</v>
      </c>
      <c r="K485" s="10" t="s">
        <v>2247</v>
      </c>
      <c r="L485" s="13">
        <v>5025000</v>
      </c>
      <c r="M485" s="13">
        <v>0</v>
      </c>
      <c r="N485" s="13">
        <v>12</v>
      </c>
    </row>
    <row r="486" spans="2:14" ht="63" x14ac:dyDescent="0.25">
      <c r="B486" s="8">
        <v>480</v>
      </c>
      <c r="C486" s="12" t="s">
        <v>2248</v>
      </c>
      <c r="D486" s="9" t="s">
        <v>2249</v>
      </c>
      <c r="E486" s="9" t="s">
        <v>628</v>
      </c>
      <c r="F486" s="9" t="s">
        <v>72</v>
      </c>
      <c r="G486" s="9" t="s">
        <v>2219</v>
      </c>
      <c r="H486" s="10" t="s">
        <v>77</v>
      </c>
      <c r="I486" s="10" t="s">
        <v>2</v>
      </c>
      <c r="J486" s="10" t="s">
        <v>120</v>
      </c>
      <c r="K486" s="10" t="s">
        <v>2250</v>
      </c>
      <c r="L486" s="13">
        <v>2042752</v>
      </c>
      <c r="M486" s="13">
        <v>240000</v>
      </c>
      <c r="N486" s="13">
        <v>2</v>
      </c>
    </row>
    <row r="487" spans="2:14" ht="51.95" customHeight="1" x14ac:dyDescent="0.25">
      <c r="B487" s="8">
        <v>481</v>
      </c>
      <c r="C487" s="12" t="s">
        <v>2251</v>
      </c>
      <c r="D487" s="9" t="s">
        <v>2252</v>
      </c>
      <c r="E487" s="9" t="s">
        <v>751</v>
      </c>
      <c r="F487" s="9" t="s">
        <v>72</v>
      </c>
      <c r="G487" s="9" t="s">
        <v>752</v>
      </c>
      <c r="H487" s="10" t="s">
        <v>73</v>
      </c>
      <c r="I487" s="10" t="s">
        <v>1</v>
      </c>
      <c r="J487" s="10" t="s">
        <v>1185</v>
      </c>
      <c r="K487" s="10" t="s">
        <v>2253</v>
      </c>
      <c r="L487" s="13">
        <v>5974342</v>
      </c>
      <c r="M487" s="13">
        <v>0</v>
      </c>
      <c r="N487" s="13">
        <v>15</v>
      </c>
    </row>
    <row r="488" spans="2:14" ht="63" x14ac:dyDescent="0.25">
      <c r="B488" s="8">
        <v>482</v>
      </c>
      <c r="C488" s="12" t="s">
        <v>2254</v>
      </c>
      <c r="D488" s="9" t="s">
        <v>2255</v>
      </c>
      <c r="E488" s="9" t="s">
        <v>2256</v>
      </c>
      <c r="F488" s="9" t="s">
        <v>72</v>
      </c>
      <c r="G488" s="9" t="s">
        <v>853</v>
      </c>
      <c r="H488" s="10" t="s">
        <v>73</v>
      </c>
      <c r="I488" s="10" t="s">
        <v>1</v>
      </c>
      <c r="J488" s="10" t="s">
        <v>118</v>
      </c>
      <c r="K488" s="10" t="s">
        <v>2257</v>
      </c>
      <c r="L488" s="13">
        <v>810000</v>
      </c>
      <c r="M488" s="13">
        <v>0</v>
      </c>
      <c r="N488" s="13">
        <v>6</v>
      </c>
    </row>
    <row r="489" spans="2:14" ht="51.95" customHeight="1" x14ac:dyDescent="0.25">
      <c r="B489" s="8">
        <v>483</v>
      </c>
      <c r="C489" s="12" t="s">
        <v>2258</v>
      </c>
      <c r="D489" s="9" t="s">
        <v>2259</v>
      </c>
      <c r="E489" s="9" t="s">
        <v>723</v>
      </c>
      <c r="F489" s="9" t="s">
        <v>72</v>
      </c>
      <c r="G489" s="9" t="s">
        <v>853</v>
      </c>
      <c r="H489" s="10" t="s">
        <v>77</v>
      </c>
      <c r="I489" s="10" t="s">
        <v>1</v>
      </c>
      <c r="J489" s="10" t="s">
        <v>1159</v>
      </c>
      <c r="K489" s="10" t="s">
        <v>2260</v>
      </c>
      <c r="L489" s="13">
        <v>4034567</v>
      </c>
      <c r="M489" s="13">
        <v>208863</v>
      </c>
      <c r="N489" s="13">
        <v>15</v>
      </c>
    </row>
    <row r="490" spans="2:14" ht="51.95" customHeight="1" x14ac:dyDescent="0.25">
      <c r="B490" s="8">
        <v>484</v>
      </c>
      <c r="C490" s="12" t="s">
        <v>2261</v>
      </c>
      <c r="D490" s="9" t="s">
        <v>2262</v>
      </c>
      <c r="E490" s="9" t="s">
        <v>176</v>
      </c>
      <c r="F490" s="9" t="s">
        <v>72</v>
      </c>
      <c r="G490" s="9" t="s">
        <v>871</v>
      </c>
      <c r="H490" s="10" t="s">
        <v>73</v>
      </c>
      <c r="I490" s="10" t="s">
        <v>1</v>
      </c>
      <c r="J490" s="10" t="s">
        <v>780</v>
      </c>
      <c r="K490" s="10" t="s">
        <v>2263</v>
      </c>
      <c r="L490" s="13">
        <v>3610000</v>
      </c>
      <c r="M490" s="13">
        <v>0</v>
      </c>
      <c r="N490" s="13">
        <v>10</v>
      </c>
    </row>
    <row r="491" spans="2:14" ht="51.95" customHeight="1" x14ac:dyDescent="0.25">
      <c r="B491" s="8">
        <v>485</v>
      </c>
      <c r="C491" s="12" t="s">
        <v>2264</v>
      </c>
      <c r="D491" s="9" t="s">
        <v>2265</v>
      </c>
      <c r="E491" s="9" t="s">
        <v>1051</v>
      </c>
      <c r="F491" s="9" t="s">
        <v>72</v>
      </c>
      <c r="G491" s="9" t="s">
        <v>1205</v>
      </c>
      <c r="H491" s="10" t="s">
        <v>73</v>
      </c>
      <c r="I491" s="10" t="s">
        <v>1</v>
      </c>
      <c r="J491" s="10" t="s">
        <v>1185</v>
      </c>
      <c r="K491" s="10" t="s">
        <v>2266</v>
      </c>
      <c r="L491" s="13">
        <v>49000000</v>
      </c>
      <c r="M491" s="13">
        <v>0</v>
      </c>
      <c r="N491" s="13">
        <v>50</v>
      </c>
    </row>
    <row r="492" spans="2:14" ht="51.95" customHeight="1" x14ac:dyDescent="0.25">
      <c r="B492" s="8">
        <v>486</v>
      </c>
      <c r="C492" s="12" t="s">
        <v>2267</v>
      </c>
      <c r="D492" s="9" t="s">
        <v>2268</v>
      </c>
      <c r="E492" s="9" t="s">
        <v>804</v>
      </c>
      <c r="F492" s="9" t="s">
        <v>72</v>
      </c>
      <c r="G492" s="9" t="s">
        <v>940</v>
      </c>
      <c r="H492" s="10" t="s">
        <v>73</v>
      </c>
      <c r="I492" s="10" t="s">
        <v>3</v>
      </c>
      <c r="J492" s="10" t="s">
        <v>100</v>
      </c>
      <c r="K492" s="10" t="s">
        <v>2269</v>
      </c>
      <c r="L492" s="13">
        <v>1209223</v>
      </c>
      <c r="M492" s="13">
        <v>141500</v>
      </c>
      <c r="N492" s="13">
        <v>11</v>
      </c>
    </row>
    <row r="493" spans="2:14" ht="51.95" customHeight="1" x14ac:dyDescent="0.25">
      <c r="B493" s="8">
        <v>487</v>
      </c>
      <c r="C493" s="12" t="s">
        <v>2270</v>
      </c>
      <c r="D493" s="9" t="s">
        <v>2271</v>
      </c>
      <c r="E493" s="9" t="s">
        <v>628</v>
      </c>
      <c r="F493" s="9" t="s">
        <v>72</v>
      </c>
      <c r="G493" s="9" t="s">
        <v>998</v>
      </c>
      <c r="H493" s="10" t="s">
        <v>77</v>
      </c>
      <c r="I493" s="10" t="s">
        <v>0</v>
      </c>
      <c r="J493" s="10" t="s">
        <v>82</v>
      </c>
      <c r="K493" s="10" t="s">
        <v>2272</v>
      </c>
      <c r="L493" s="13">
        <v>2255466</v>
      </c>
      <c r="M493" s="13">
        <v>282000</v>
      </c>
      <c r="N493" s="13">
        <v>4</v>
      </c>
    </row>
    <row r="494" spans="2:14" ht="51.95" customHeight="1" x14ac:dyDescent="0.25">
      <c r="B494" s="8">
        <v>488</v>
      </c>
      <c r="C494" s="12" t="s">
        <v>2273</v>
      </c>
      <c r="D494" s="9" t="s">
        <v>2274</v>
      </c>
      <c r="E494" s="9" t="s">
        <v>628</v>
      </c>
      <c r="F494" s="9" t="s">
        <v>72</v>
      </c>
      <c r="G494" s="9" t="s">
        <v>634</v>
      </c>
      <c r="H494" s="10" t="s">
        <v>73</v>
      </c>
      <c r="I494" s="10" t="s">
        <v>0</v>
      </c>
      <c r="J494" s="10" t="s">
        <v>82</v>
      </c>
      <c r="K494" s="10" t="s">
        <v>2275</v>
      </c>
      <c r="L494" s="13">
        <v>1309787</v>
      </c>
      <c r="M494" s="13">
        <v>137141</v>
      </c>
      <c r="N494" s="13">
        <v>10</v>
      </c>
    </row>
    <row r="495" spans="2:14" ht="51.95" customHeight="1" x14ac:dyDescent="0.25">
      <c r="B495" s="8">
        <v>489</v>
      </c>
      <c r="C495" s="12" t="s">
        <v>2276</v>
      </c>
      <c r="D495" s="9" t="s">
        <v>2277</v>
      </c>
      <c r="E495" s="9" t="s">
        <v>653</v>
      </c>
      <c r="F495" s="9" t="s">
        <v>72</v>
      </c>
      <c r="G495" s="9" t="s">
        <v>853</v>
      </c>
      <c r="H495" s="10" t="s">
        <v>77</v>
      </c>
      <c r="I495" s="10" t="s">
        <v>0</v>
      </c>
      <c r="J495" s="10" t="s">
        <v>82</v>
      </c>
      <c r="K495" s="10" t="s">
        <v>2278</v>
      </c>
      <c r="L495" s="13">
        <v>1887926</v>
      </c>
      <c r="M495" s="13">
        <v>84000</v>
      </c>
      <c r="N495" s="13">
        <v>0</v>
      </c>
    </row>
    <row r="496" spans="2:14" ht="63" x14ac:dyDescent="0.25">
      <c r="B496" s="8">
        <v>490</v>
      </c>
      <c r="C496" s="12" t="s">
        <v>2279</v>
      </c>
      <c r="D496" s="9" t="s">
        <v>2280</v>
      </c>
      <c r="E496" s="9" t="s">
        <v>1051</v>
      </c>
      <c r="F496" s="9" t="s">
        <v>72</v>
      </c>
      <c r="G496" s="9" t="s">
        <v>2281</v>
      </c>
      <c r="H496" s="10" t="s">
        <v>73</v>
      </c>
      <c r="I496" s="10" t="s">
        <v>1</v>
      </c>
      <c r="J496" s="10" t="s">
        <v>1159</v>
      </c>
      <c r="K496" s="10" t="s">
        <v>2282</v>
      </c>
      <c r="L496" s="13">
        <v>4399517</v>
      </c>
      <c r="M496" s="13">
        <v>410000</v>
      </c>
      <c r="N496" s="13">
        <v>20</v>
      </c>
    </row>
    <row r="497" spans="2:14" ht="78.75" x14ac:dyDescent="0.25">
      <c r="B497" s="8">
        <v>491</v>
      </c>
      <c r="C497" s="12" t="s">
        <v>2283</v>
      </c>
      <c r="D497" s="9" t="s">
        <v>2284</v>
      </c>
      <c r="E497" s="9" t="s">
        <v>1422</v>
      </c>
      <c r="F497" s="9" t="s">
        <v>72</v>
      </c>
      <c r="G497" s="9" t="s">
        <v>2285</v>
      </c>
      <c r="H497" s="10" t="s">
        <v>73</v>
      </c>
      <c r="I497" s="10" t="s">
        <v>1</v>
      </c>
      <c r="J497" s="10" t="s">
        <v>1027</v>
      </c>
      <c r="K497" s="10" t="s">
        <v>2286</v>
      </c>
      <c r="L497" s="13">
        <v>1740000</v>
      </c>
      <c r="M497" s="13">
        <v>0</v>
      </c>
      <c r="N497" s="13">
        <v>15</v>
      </c>
    </row>
    <row r="498" spans="2:14" ht="189" x14ac:dyDescent="0.25">
      <c r="B498" s="8">
        <v>492</v>
      </c>
      <c r="C498" s="12" t="s">
        <v>2287</v>
      </c>
      <c r="D498" s="9" t="s">
        <v>2288</v>
      </c>
      <c r="E498" s="9" t="s">
        <v>628</v>
      </c>
      <c r="F498" s="9" t="s">
        <v>72</v>
      </c>
      <c r="G498" s="9" t="s">
        <v>2289</v>
      </c>
      <c r="H498" s="10" t="s">
        <v>77</v>
      </c>
      <c r="I498" s="10" t="s">
        <v>0</v>
      </c>
      <c r="J498" s="10" t="s">
        <v>82</v>
      </c>
      <c r="K498" s="10" t="s">
        <v>2290</v>
      </c>
      <c r="L498" s="13">
        <v>2438965</v>
      </c>
      <c r="M498" s="13">
        <v>140000</v>
      </c>
      <c r="N498" s="13">
        <v>10</v>
      </c>
    </row>
    <row r="499" spans="2:14" ht="51.95" customHeight="1" x14ac:dyDescent="0.25">
      <c r="B499" s="8">
        <v>493</v>
      </c>
      <c r="C499" s="12" t="s">
        <v>2291</v>
      </c>
      <c r="D499" s="9" t="s">
        <v>2292</v>
      </c>
      <c r="E499" s="9" t="s">
        <v>628</v>
      </c>
      <c r="F499" s="9" t="s">
        <v>72</v>
      </c>
      <c r="G499" s="9" t="s">
        <v>634</v>
      </c>
      <c r="H499" s="10" t="s">
        <v>73</v>
      </c>
      <c r="I499" s="10" t="s">
        <v>0</v>
      </c>
      <c r="J499" s="10" t="s">
        <v>74</v>
      </c>
      <c r="K499" s="10" t="s">
        <v>2293</v>
      </c>
      <c r="L499" s="13">
        <v>2269824</v>
      </c>
      <c r="M499" s="13">
        <v>0</v>
      </c>
      <c r="N499" s="13">
        <v>6</v>
      </c>
    </row>
    <row r="500" spans="2:14" ht="78.75" x14ac:dyDescent="0.25">
      <c r="B500" s="8">
        <v>494</v>
      </c>
      <c r="C500" s="12" t="s">
        <v>2294</v>
      </c>
      <c r="D500" s="9" t="s">
        <v>2295</v>
      </c>
      <c r="E500" s="9" t="s">
        <v>1072</v>
      </c>
      <c r="F500" s="9" t="s">
        <v>72</v>
      </c>
      <c r="G500" s="9" t="s">
        <v>2296</v>
      </c>
      <c r="H500" s="10" t="s">
        <v>77</v>
      </c>
      <c r="I500" s="10" t="s">
        <v>1</v>
      </c>
      <c r="J500" s="10" t="s">
        <v>1027</v>
      </c>
      <c r="K500" s="10" t="s">
        <v>2297</v>
      </c>
      <c r="L500" s="13">
        <v>8000000</v>
      </c>
      <c r="M500" s="13">
        <v>0</v>
      </c>
      <c r="N500" s="13">
        <v>10</v>
      </c>
    </row>
    <row r="501" spans="2:14" ht="51.95" customHeight="1" x14ac:dyDescent="0.25">
      <c r="B501" s="8">
        <v>495</v>
      </c>
      <c r="C501" s="12" t="s">
        <v>2298</v>
      </c>
      <c r="D501" s="9" t="s">
        <v>2299</v>
      </c>
      <c r="E501" s="9" t="s">
        <v>1011</v>
      </c>
      <c r="F501" s="9" t="s">
        <v>72</v>
      </c>
      <c r="G501" s="9" t="s">
        <v>1428</v>
      </c>
      <c r="H501" s="10" t="s">
        <v>73</v>
      </c>
      <c r="I501" s="10" t="s">
        <v>2</v>
      </c>
      <c r="J501" s="10" t="s">
        <v>758</v>
      </c>
      <c r="K501" s="10" t="s">
        <v>2300</v>
      </c>
      <c r="L501" s="13">
        <v>2720550</v>
      </c>
      <c r="M501" s="13">
        <v>0</v>
      </c>
      <c r="N501" s="13">
        <v>10</v>
      </c>
    </row>
    <row r="502" spans="2:14" ht="63" x14ac:dyDescent="0.25">
      <c r="B502" s="8">
        <v>496</v>
      </c>
      <c r="C502" s="12" t="s">
        <v>2301</v>
      </c>
      <c r="D502" s="9" t="s">
        <v>2302</v>
      </c>
      <c r="E502" s="9" t="s">
        <v>1829</v>
      </c>
      <c r="F502" s="9" t="s">
        <v>72</v>
      </c>
      <c r="G502" s="9" t="s">
        <v>1269</v>
      </c>
      <c r="H502" s="10" t="s">
        <v>78</v>
      </c>
      <c r="I502" s="10" t="s">
        <v>3</v>
      </c>
      <c r="J502" s="10" t="s">
        <v>758</v>
      </c>
      <c r="K502" s="10" t="s">
        <v>2303</v>
      </c>
      <c r="L502" s="13">
        <v>1733850</v>
      </c>
      <c r="M502" s="13">
        <v>0</v>
      </c>
      <c r="N502" s="13">
        <v>10</v>
      </c>
    </row>
    <row r="503" spans="2:14" ht="94.5" x14ac:dyDescent="0.25">
      <c r="B503" s="8">
        <v>497</v>
      </c>
      <c r="C503" s="12" t="s">
        <v>2304</v>
      </c>
      <c r="D503" s="9" t="s">
        <v>2305</v>
      </c>
      <c r="E503" s="9" t="s">
        <v>612</v>
      </c>
      <c r="F503" s="9" t="s">
        <v>72</v>
      </c>
      <c r="G503" s="9" t="s">
        <v>1184</v>
      </c>
      <c r="H503" s="10" t="s">
        <v>77</v>
      </c>
      <c r="I503" s="10" t="s">
        <v>1</v>
      </c>
      <c r="J503" s="10" t="s">
        <v>100</v>
      </c>
      <c r="K503" s="10" t="s">
        <v>2306</v>
      </c>
      <c r="L503" s="13">
        <v>10345000</v>
      </c>
      <c r="M503" s="13">
        <v>470801</v>
      </c>
      <c r="N503" s="13">
        <v>10</v>
      </c>
    </row>
    <row r="504" spans="2:14" ht="141.75" x14ac:dyDescent="0.25">
      <c r="B504" s="8">
        <v>498</v>
      </c>
      <c r="C504" s="12" t="s">
        <v>2307</v>
      </c>
      <c r="D504" s="9" t="s">
        <v>2308</v>
      </c>
      <c r="E504" s="9" t="s">
        <v>653</v>
      </c>
      <c r="F504" s="9" t="s">
        <v>72</v>
      </c>
      <c r="G504" s="9" t="s">
        <v>1174</v>
      </c>
      <c r="H504" s="10" t="s">
        <v>77</v>
      </c>
      <c r="I504" s="10" t="s">
        <v>1</v>
      </c>
      <c r="J504" s="10" t="s">
        <v>100</v>
      </c>
      <c r="K504" s="10" t="s">
        <v>2309</v>
      </c>
      <c r="L504" s="13">
        <v>12780000</v>
      </c>
      <c r="M504" s="13">
        <v>419664</v>
      </c>
      <c r="N504" s="13">
        <v>27</v>
      </c>
    </row>
    <row r="505" spans="2:14" ht="78.75" x14ac:dyDescent="0.25">
      <c r="B505" s="8">
        <v>499</v>
      </c>
      <c r="C505" s="12" t="s">
        <v>2310</v>
      </c>
      <c r="D505" s="9" t="s">
        <v>2311</v>
      </c>
      <c r="E505" s="9" t="s">
        <v>117</v>
      </c>
      <c r="F505" s="9" t="s">
        <v>72</v>
      </c>
      <c r="G505" s="9" t="s">
        <v>660</v>
      </c>
      <c r="H505" s="10" t="s">
        <v>73</v>
      </c>
      <c r="I505" s="10" t="s">
        <v>1</v>
      </c>
      <c r="J505" s="10" t="s">
        <v>886</v>
      </c>
      <c r="K505" s="10" t="s">
        <v>2312</v>
      </c>
      <c r="L505" s="13">
        <v>4441575</v>
      </c>
      <c r="M505" s="13">
        <v>0</v>
      </c>
      <c r="N505" s="13">
        <v>220</v>
      </c>
    </row>
    <row r="506" spans="2:14" ht="63" x14ac:dyDescent="0.25">
      <c r="B506" s="8">
        <v>500</v>
      </c>
      <c r="C506" s="12" t="s">
        <v>2313</v>
      </c>
      <c r="D506" s="9" t="s">
        <v>2314</v>
      </c>
      <c r="E506" s="9" t="s">
        <v>982</v>
      </c>
      <c r="F506" s="9" t="s">
        <v>72</v>
      </c>
      <c r="G506" s="9" t="s">
        <v>1228</v>
      </c>
      <c r="H506" s="10" t="s">
        <v>73</v>
      </c>
      <c r="I506" s="10" t="s">
        <v>1</v>
      </c>
      <c r="J506" s="10" t="s">
        <v>890</v>
      </c>
      <c r="K506" s="10" t="s">
        <v>2315</v>
      </c>
      <c r="L506" s="13">
        <v>2039690</v>
      </c>
      <c r="M506" s="13">
        <v>0</v>
      </c>
      <c r="N506" s="13">
        <v>110</v>
      </c>
    </row>
    <row r="507" spans="2:14" ht="157.5" x14ac:dyDescent="0.25">
      <c r="B507" s="8">
        <v>501</v>
      </c>
      <c r="C507" s="12" t="s">
        <v>2316</v>
      </c>
      <c r="D507" s="9" t="s">
        <v>2317</v>
      </c>
      <c r="E507" s="9" t="s">
        <v>628</v>
      </c>
      <c r="F507" s="9" t="s">
        <v>72</v>
      </c>
      <c r="G507" s="9" t="s">
        <v>660</v>
      </c>
      <c r="H507" s="10" t="s">
        <v>77</v>
      </c>
      <c r="I507" s="10" t="s">
        <v>0</v>
      </c>
      <c r="J507" s="10" t="s">
        <v>74</v>
      </c>
      <c r="K507" s="10" t="s">
        <v>2318</v>
      </c>
      <c r="L507" s="13">
        <v>2326000</v>
      </c>
      <c r="M507" s="13">
        <v>0</v>
      </c>
      <c r="N507" s="13">
        <v>52</v>
      </c>
    </row>
    <row r="508" spans="2:14" ht="51.95" customHeight="1" x14ac:dyDescent="0.25">
      <c r="B508" s="8">
        <v>502</v>
      </c>
      <c r="C508" s="12" t="s">
        <v>2319</v>
      </c>
      <c r="D508" s="9" t="s">
        <v>2320</v>
      </c>
      <c r="E508" s="9" t="s">
        <v>982</v>
      </c>
      <c r="F508" s="9" t="s">
        <v>72</v>
      </c>
      <c r="G508" s="9" t="s">
        <v>774</v>
      </c>
      <c r="H508" s="10" t="s">
        <v>73</v>
      </c>
      <c r="I508" s="10" t="s">
        <v>0</v>
      </c>
      <c r="J508" s="10" t="s">
        <v>775</v>
      </c>
      <c r="K508" s="10" t="s">
        <v>2321</v>
      </c>
      <c r="L508" s="13">
        <v>1498006</v>
      </c>
      <c r="M508" s="13">
        <v>0</v>
      </c>
      <c r="N508" s="13">
        <v>2</v>
      </c>
    </row>
    <row r="509" spans="2:14" ht="51.95" customHeight="1" x14ac:dyDescent="0.25">
      <c r="B509" s="8">
        <v>503</v>
      </c>
      <c r="C509" s="12" t="s">
        <v>2322</v>
      </c>
      <c r="D509" s="9" t="s">
        <v>2323</v>
      </c>
      <c r="E509" s="9" t="s">
        <v>628</v>
      </c>
      <c r="F509" s="9" t="s">
        <v>72</v>
      </c>
      <c r="G509" s="9" t="s">
        <v>774</v>
      </c>
      <c r="H509" s="10" t="s">
        <v>73</v>
      </c>
      <c r="I509" s="10" t="s">
        <v>0</v>
      </c>
      <c r="J509" s="10" t="s">
        <v>82</v>
      </c>
      <c r="K509" s="10" t="s">
        <v>2324</v>
      </c>
      <c r="L509" s="13">
        <v>59964694</v>
      </c>
      <c r="M509" s="13">
        <v>5943953.3399999999</v>
      </c>
      <c r="N509" s="13">
        <v>0</v>
      </c>
    </row>
    <row r="510" spans="2:14" ht="51.95" customHeight="1" x14ac:dyDescent="0.25">
      <c r="B510" s="8">
        <v>504</v>
      </c>
      <c r="C510" s="12" t="s">
        <v>2325</v>
      </c>
      <c r="D510" s="9" t="s">
        <v>2326</v>
      </c>
      <c r="E510" s="9" t="s">
        <v>653</v>
      </c>
      <c r="F510" s="9" t="s">
        <v>72</v>
      </c>
      <c r="G510" s="9" t="s">
        <v>774</v>
      </c>
      <c r="H510" s="10" t="s">
        <v>73</v>
      </c>
      <c r="I510" s="10" t="s">
        <v>0</v>
      </c>
      <c r="J510" s="10" t="s">
        <v>74</v>
      </c>
      <c r="K510" s="10" t="s">
        <v>2327</v>
      </c>
      <c r="L510" s="13">
        <v>2620860</v>
      </c>
      <c r="M510" s="13">
        <v>0</v>
      </c>
      <c r="N510" s="13">
        <v>0</v>
      </c>
    </row>
    <row r="511" spans="2:14" ht="51.95" customHeight="1" x14ac:dyDescent="0.25">
      <c r="B511" s="8">
        <v>505</v>
      </c>
      <c r="C511" s="12" t="s">
        <v>2328</v>
      </c>
      <c r="D511" s="9" t="s">
        <v>2329</v>
      </c>
      <c r="E511" s="9" t="s">
        <v>1455</v>
      </c>
      <c r="F511" s="9" t="s">
        <v>72</v>
      </c>
      <c r="G511" s="9" t="s">
        <v>774</v>
      </c>
      <c r="H511" s="10" t="s">
        <v>73</v>
      </c>
      <c r="I511" s="10" t="s">
        <v>0</v>
      </c>
      <c r="J511" s="10" t="s">
        <v>74</v>
      </c>
      <c r="K511" s="10" t="s">
        <v>2330</v>
      </c>
      <c r="L511" s="13">
        <v>3435000</v>
      </c>
      <c r="M511" s="13">
        <v>0</v>
      </c>
      <c r="N511" s="13">
        <v>1</v>
      </c>
    </row>
    <row r="512" spans="2:14" ht="51.95" customHeight="1" x14ac:dyDescent="0.25">
      <c r="B512" s="8">
        <v>506</v>
      </c>
      <c r="C512" s="12" t="s">
        <v>2331</v>
      </c>
      <c r="D512" s="9" t="s">
        <v>2332</v>
      </c>
      <c r="E512" s="9" t="s">
        <v>1455</v>
      </c>
      <c r="F512" s="9" t="s">
        <v>72</v>
      </c>
      <c r="G512" s="9" t="s">
        <v>774</v>
      </c>
      <c r="H512" s="10" t="s">
        <v>73</v>
      </c>
      <c r="I512" s="10" t="s">
        <v>0</v>
      </c>
      <c r="J512" s="10" t="s">
        <v>74</v>
      </c>
      <c r="K512" s="10" t="s">
        <v>2333</v>
      </c>
      <c r="L512" s="13">
        <v>1869600</v>
      </c>
      <c r="M512" s="13">
        <v>0</v>
      </c>
      <c r="N512" s="13">
        <v>2</v>
      </c>
    </row>
    <row r="513" spans="2:14" ht="51.95" customHeight="1" x14ac:dyDescent="0.25">
      <c r="B513" s="8">
        <v>507</v>
      </c>
      <c r="C513" s="12" t="s">
        <v>2334</v>
      </c>
      <c r="D513" s="9" t="s">
        <v>2335</v>
      </c>
      <c r="E513" s="9" t="s">
        <v>1051</v>
      </c>
      <c r="F513" s="9" t="s">
        <v>72</v>
      </c>
      <c r="G513" s="9" t="s">
        <v>654</v>
      </c>
      <c r="H513" s="10" t="s">
        <v>73</v>
      </c>
      <c r="I513" s="10" t="s">
        <v>2</v>
      </c>
      <c r="J513" s="10" t="s">
        <v>655</v>
      </c>
      <c r="K513" s="10" t="s">
        <v>2336</v>
      </c>
      <c r="L513" s="13">
        <v>8980000</v>
      </c>
      <c r="M513" s="13">
        <v>221936</v>
      </c>
      <c r="N513" s="13">
        <v>100</v>
      </c>
    </row>
    <row r="514" spans="2:14" ht="51.95" customHeight="1" x14ac:dyDescent="0.25">
      <c r="B514" s="8">
        <v>508</v>
      </c>
      <c r="C514" s="12" t="s">
        <v>2337</v>
      </c>
      <c r="D514" s="9" t="s">
        <v>2338</v>
      </c>
      <c r="E514" s="9" t="s">
        <v>653</v>
      </c>
      <c r="F514" s="9" t="s">
        <v>72</v>
      </c>
      <c r="G514" s="9" t="s">
        <v>1403</v>
      </c>
      <c r="H514" s="10" t="s">
        <v>77</v>
      </c>
      <c r="I514" s="10" t="s">
        <v>0</v>
      </c>
      <c r="J514" s="10" t="s">
        <v>82</v>
      </c>
      <c r="K514" s="10" t="s">
        <v>2339</v>
      </c>
      <c r="L514" s="13">
        <v>1181689</v>
      </c>
      <c r="M514" s="13">
        <v>95727</v>
      </c>
      <c r="N514" s="13">
        <v>2</v>
      </c>
    </row>
    <row r="515" spans="2:14" ht="51.95" customHeight="1" x14ac:dyDescent="0.25">
      <c r="B515" s="8">
        <v>509</v>
      </c>
      <c r="C515" s="12" t="s">
        <v>2340</v>
      </c>
      <c r="D515" s="9" t="s">
        <v>2341</v>
      </c>
      <c r="E515" s="9" t="s">
        <v>628</v>
      </c>
      <c r="F515" s="9" t="s">
        <v>72</v>
      </c>
      <c r="G515" s="9" t="s">
        <v>634</v>
      </c>
      <c r="H515" s="10" t="s">
        <v>77</v>
      </c>
      <c r="I515" s="10" t="s">
        <v>0</v>
      </c>
      <c r="J515" s="10" t="s">
        <v>82</v>
      </c>
      <c r="K515" s="10" t="s">
        <v>2342</v>
      </c>
      <c r="L515" s="13">
        <v>2937007</v>
      </c>
      <c r="M515" s="13">
        <v>345000</v>
      </c>
      <c r="N515" s="13">
        <v>2</v>
      </c>
    </row>
    <row r="516" spans="2:14" ht="51.95" customHeight="1" x14ac:dyDescent="0.25">
      <c r="B516" s="8">
        <v>510</v>
      </c>
      <c r="C516" s="12" t="s">
        <v>2343</v>
      </c>
      <c r="D516" s="9" t="s">
        <v>2344</v>
      </c>
      <c r="E516" s="9" t="s">
        <v>812</v>
      </c>
      <c r="F516" s="9" t="s">
        <v>72</v>
      </c>
      <c r="G516" s="9" t="s">
        <v>634</v>
      </c>
      <c r="H516" s="10" t="s">
        <v>73</v>
      </c>
      <c r="I516" s="10" t="s">
        <v>0</v>
      </c>
      <c r="J516" s="10" t="s">
        <v>82</v>
      </c>
      <c r="K516" s="10" t="s">
        <v>2345</v>
      </c>
      <c r="L516" s="13">
        <v>1775155</v>
      </c>
      <c r="M516" s="13">
        <v>156362</v>
      </c>
      <c r="N516" s="13">
        <v>20</v>
      </c>
    </row>
    <row r="517" spans="2:14" ht="51.95" customHeight="1" x14ac:dyDescent="0.25">
      <c r="B517" s="8">
        <v>511</v>
      </c>
      <c r="C517" s="12" t="s">
        <v>2346</v>
      </c>
      <c r="D517" s="9" t="s">
        <v>2347</v>
      </c>
      <c r="E517" s="9" t="s">
        <v>628</v>
      </c>
      <c r="F517" s="9" t="s">
        <v>72</v>
      </c>
      <c r="G517" s="9" t="s">
        <v>1428</v>
      </c>
      <c r="H517" s="10" t="s">
        <v>73</v>
      </c>
      <c r="I517" s="10" t="s">
        <v>2</v>
      </c>
      <c r="J517" s="10" t="s">
        <v>747</v>
      </c>
      <c r="K517" s="10" t="s">
        <v>2348</v>
      </c>
      <c r="L517" s="13">
        <v>35450000</v>
      </c>
      <c r="M517" s="13">
        <v>0</v>
      </c>
      <c r="N517" s="13">
        <v>50</v>
      </c>
    </row>
    <row r="518" spans="2:14" ht="51.95" customHeight="1" x14ac:dyDescent="0.25">
      <c r="B518" s="8">
        <v>512</v>
      </c>
      <c r="C518" s="12" t="s">
        <v>2349</v>
      </c>
      <c r="D518" s="9" t="s">
        <v>2350</v>
      </c>
      <c r="E518" s="9" t="s">
        <v>628</v>
      </c>
      <c r="F518" s="9" t="s">
        <v>72</v>
      </c>
      <c r="G518" s="9" t="s">
        <v>634</v>
      </c>
      <c r="H518" s="10" t="s">
        <v>73</v>
      </c>
      <c r="I518" s="10" t="s">
        <v>0</v>
      </c>
      <c r="J518" s="10" t="s">
        <v>82</v>
      </c>
      <c r="K518" s="10" t="s">
        <v>2351</v>
      </c>
      <c r="L518" s="13">
        <v>1160089</v>
      </c>
      <c r="M518" s="13">
        <v>140000</v>
      </c>
      <c r="N518" s="13">
        <v>5</v>
      </c>
    </row>
    <row r="519" spans="2:14" ht="51.95" customHeight="1" x14ac:dyDescent="0.25">
      <c r="B519" s="8">
        <v>513</v>
      </c>
      <c r="C519" s="12" t="s">
        <v>2352</v>
      </c>
      <c r="D519" s="9" t="s">
        <v>2353</v>
      </c>
      <c r="E519" s="9" t="s">
        <v>628</v>
      </c>
      <c r="F519" s="9" t="s">
        <v>72</v>
      </c>
      <c r="G519" s="9" t="s">
        <v>1428</v>
      </c>
      <c r="H519" s="10" t="s">
        <v>73</v>
      </c>
      <c r="I519" s="10" t="s">
        <v>2</v>
      </c>
      <c r="J519" s="10" t="s">
        <v>2354</v>
      </c>
      <c r="K519" s="10" t="s">
        <v>2355</v>
      </c>
      <c r="L519" s="13">
        <v>7782799</v>
      </c>
      <c r="M519" s="13">
        <v>108000</v>
      </c>
      <c r="N519" s="13">
        <v>15</v>
      </c>
    </row>
    <row r="520" spans="2:14" ht="51.95" customHeight="1" x14ac:dyDescent="0.25">
      <c r="B520" s="8">
        <v>514</v>
      </c>
      <c r="C520" s="12" t="s">
        <v>2356</v>
      </c>
      <c r="D520" s="9" t="s">
        <v>2357</v>
      </c>
      <c r="E520" s="9" t="s">
        <v>653</v>
      </c>
      <c r="F520" s="9" t="s">
        <v>72</v>
      </c>
      <c r="G520" s="9" t="s">
        <v>613</v>
      </c>
      <c r="H520" s="10" t="s">
        <v>73</v>
      </c>
      <c r="I520" s="10" t="s">
        <v>1</v>
      </c>
      <c r="J520" s="10" t="s">
        <v>1185</v>
      </c>
      <c r="K520" s="10" t="s">
        <v>2358</v>
      </c>
      <c r="L520" s="13">
        <v>3839400</v>
      </c>
      <c r="M520" s="13">
        <v>0</v>
      </c>
      <c r="N520" s="13">
        <v>10</v>
      </c>
    </row>
    <row r="521" spans="2:14" ht="63" x14ac:dyDescent="0.25">
      <c r="B521" s="8">
        <v>515</v>
      </c>
      <c r="C521" s="12" t="s">
        <v>2359</v>
      </c>
      <c r="D521" s="9" t="s">
        <v>2360</v>
      </c>
      <c r="E521" s="9" t="s">
        <v>1214</v>
      </c>
      <c r="F521" s="9" t="s">
        <v>72</v>
      </c>
      <c r="G521" s="9" t="s">
        <v>765</v>
      </c>
      <c r="H521" s="10" t="s">
        <v>73</v>
      </c>
      <c r="I521" s="10" t="s">
        <v>1</v>
      </c>
      <c r="J521" s="10" t="s">
        <v>118</v>
      </c>
      <c r="K521" s="10" t="s">
        <v>2361</v>
      </c>
      <c r="L521" s="13">
        <v>18822000</v>
      </c>
      <c r="M521" s="13">
        <v>0</v>
      </c>
      <c r="N521" s="13">
        <v>55</v>
      </c>
    </row>
    <row r="522" spans="2:14" ht="51.95" customHeight="1" x14ac:dyDescent="0.25">
      <c r="B522" s="8">
        <v>516</v>
      </c>
      <c r="C522" s="12" t="s">
        <v>2362</v>
      </c>
      <c r="D522" s="9" t="s">
        <v>2363</v>
      </c>
      <c r="E522" s="9" t="s">
        <v>612</v>
      </c>
      <c r="F522" s="9" t="s">
        <v>72</v>
      </c>
      <c r="G522" s="9" t="s">
        <v>1021</v>
      </c>
      <c r="H522" s="10" t="s">
        <v>73</v>
      </c>
      <c r="I522" s="10" t="s">
        <v>1</v>
      </c>
      <c r="J522" s="10" t="s">
        <v>100</v>
      </c>
      <c r="K522" s="10" t="s">
        <v>2364</v>
      </c>
      <c r="L522" s="13">
        <v>4734029</v>
      </c>
      <c r="M522" s="13">
        <v>466766.51</v>
      </c>
      <c r="N522" s="13">
        <v>17</v>
      </c>
    </row>
    <row r="523" spans="2:14" ht="51.95" customHeight="1" x14ac:dyDescent="0.25">
      <c r="B523" s="8">
        <v>517</v>
      </c>
      <c r="C523" s="12" t="s">
        <v>2365</v>
      </c>
      <c r="D523" s="9" t="s">
        <v>2366</v>
      </c>
      <c r="E523" s="9" t="s">
        <v>702</v>
      </c>
      <c r="F523" s="9" t="s">
        <v>72</v>
      </c>
      <c r="G523" s="9" t="s">
        <v>694</v>
      </c>
      <c r="H523" s="10" t="s">
        <v>914</v>
      </c>
      <c r="I523" s="10" t="s">
        <v>0</v>
      </c>
      <c r="J523" s="10" t="s">
        <v>74</v>
      </c>
      <c r="K523" s="10" t="s">
        <v>2367</v>
      </c>
      <c r="L523" s="13">
        <v>8097200</v>
      </c>
      <c r="M523" s="13">
        <v>0</v>
      </c>
      <c r="N523" s="13">
        <v>30</v>
      </c>
    </row>
    <row r="524" spans="2:14" ht="51.95" customHeight="1" x14ac:dyDescent="0.25">
      <c r="B524" s="8">
        <v>518</v>
      </c>
      <c r="C524" s="12" t="s">
        <v>2368</v>
      </c>
      <c r="D524" s="9" t="s">
        <v>2369</v>
      </c>
      <c r="E524" s="9" t="s">
        <v>628</v>
      </c>
      <c r="F524" s="9" t="s">
        <v>72</v>
      </c>
      <c r="G524" s="9" t="s">
        <v>1619</v>
      </c>
      <c r="H524" s="10" t="s">
        <v>77</v>
      </c>
      <c r="I524" s="10" t="s">
        <v>0</v>
      </c>
      <c r="J524" s="10" t="s">
        <v>82</v>
      </c>
      <c r="K524" s="10" t="s">
        <v>2370</v>
      </c>
      <c r="L524" s="13">
        <v>3475224</v>
      </c>
      <c r="M524" s="13">
        <v>320000</v>
      </c>
      <c r="N524" s="13">
        <v>30</v>
      </c>
    </row>
    <row r="525" spans="2:14" ht="51.95" customHeight="1" x14ac:dyDescent="0.25">
      <c r="B525" s="8">
        <v>519</v>
      </c>
      <c r="C525" s="12" t="s">
        <v>2371</v>
      </c>
      <c r="D525" s="9" t="s">
        <v>2372</v>
      </c>
      <c r="E525" s="9" t="s">
        <v>908</v>
      </c>
      <c r="F525" s="9" t="s">
        <v>88</v>
      </c>
      <c r="G525" s="9" t="s">
        <v>1264</v>
      </c>
      <c r="H525" s="10" t="s">
        <v>1116</v>
      </c>
      <c r="I525" s="10" t="s">
        <v>3</v>
      </c>
      <c r="J525" s="10" t="s">
        <v>2373</v>
      </c>
      <c r="K525" s="10" t="s">
        <v>2374</v>
      </c>
      <c r="L525" s="13">
        <v>37267113</v>
      </c>
      <c r="M525" s="13">
        <v>2252037.2000000002</v>
      </c>
      <c r="N525" s="13">
        <v>20</v>
      </c>
    </row>
    <row r="526" spans="2:14" ht="51.95" customHeight="1" x14ac:dyDescent="0.25">
      <c r="B526" s="8">
        <v>520</v>
      </c>
      <c r="C526" s="12" t="s">
        <v>2375</v>
      </c>
      <c r="D526" s="9" t="s">
        <v>2376</v>
      </c>
      <c r="E526" s="9" t="s">
        <v>628</v>
      </c>
      <c r="F526" s="9" t="s">
        <v>72</v>
      </c>
      <c r="G526" s="9" t="s">
        <v>1449</v>
      </c>
      <c r="H526" s="10" t="s">
        <v>77</v>
      </c>
      <c r="I526" s="10" t="s">
        <v>1</v>
      </c>
      <c r="J526" s="10" t="s">
        <v>2377</v>
      </c>
      <c r="K526" s="10" t="s">
        <v>2378</v>
      </c>
      <c r="L526" s="13">
        <v>8793947</v>
      </c>
      <c r="M526" s="13">
        <v>768264.34</v>
      </c>
      <c r="N526" s="13">
        <v>25</v>
      </c>
    </row>
    <row r="527" spans="2:14" ht="63" x14ac:dyDescent="0.25">
      <c r="B527" s="8">
        <v>521</v>
      </c>
      <c r="C527" s="12" t="s">
        <v>2379</v>
      </c>
      <c r="D527" s="9" t="s">
        <v>2380</v>
      </c>
      <c r="E527" s="9" t="s">
        <v>930</v>
      </c>
      <c r="F527" s="9" t="s">
        <v>88</v>
      </c>
      <c r="G527" s="9" t="s">
        <v>969</v>
      </c>
      <c r="H527" s="10" t="s">
        <v>77</v>
      </c>
      <c r="I527" s="10" t="s">
        <v>1</v>
      </c>
      <c r="J527" s="10" t="s">
        <v>2381</v>
      </c>
      <c r="K527" s="10" t="s">
        <v>2382</v>
      </c>
      <c r="L527" s="13">
        <v>1483159</v>
      </c>
      <c r="M527" s="13">
        <v>148614</v>
      </c>
      <c r="N527" s="13">
        <v>2</v>
      </c>
    </row>
    <row r="528" spans="2:14" ht="51.95" customHeight="1" x14ac:dyDescent="0.25">
      <c r="B528" s="8">
        <v>522</v>
      </c>
      <c r="C528" s="12" t="s">
        <v>2383</v>
      </c>
      <c r="D528" s="9" t="s">
        <v>2384</v>
      </c>
      <c r="E528" s="9" t="s">
        <v>804</v>
      </c>
      <c r="F528" s="9" t="s">
        <v>72</v>
      </c>
      <c r="G528" s="9" t="s">
        <v>678</v>
      </c>
      <c r="H528" s="10" t="s">
        <v>73</v>
      </c>
      <c r="I528" s="10" t="s">
        <v>0</v>
      </c>
      <c r="J528" s="10" t="s">
        <v>82</v>
      </c>
      <c r="K528" s="10" t="s">
        <v>2385</v>
      </c>
      <c r="L528" s="13">
        <v>874574</v>
      </c>
      <c r="M528" s="13">
        <v>106000</v>
      </c>
      <c r="N528" s="13">
        <v>5</v>
      </c>
    </row>
    <row r="529" spans="2:14" ht="51.95" customHeight="1" x14ac:dyDescent="0.25">
      <c r="B529" s="8">
        <v>523</v>
      </c>
      <c r="C529" s="12" t="s">
        <v>2386</v>
      </c>
      <c r="D529" s="9" t="s">
        <v>2387</v>
      </c>
      <c r="E529" s="9" t="s">
        <v>944</v>
      </c>
      <c r="F529" s="9" t="s">
        <v>72</v>
      </c>
      <c r="G529" s="9" t="s">
        <v>649</v>
      </c>
      <c r="H529" s="10" t="s">
        <v>73</v>
      </c>
      <c r="I529" s="10" t="s">
        <v>0</v>
      </c>
      <c r="J529" s="10" t="s">
        <v>74</v>
      </c>
      <c r="K529" s="10" t="s">
        <v>650</v>
      </c>
      <c r="L529" s="13">
        <v>41350000</v>
      </c>
      <c r="M529" s="13">
        <v>0</v>
      </c>
      <c r="N529" s="13">
        <v>0</v>
      </c>
    </row>
    <row r="530" spans="2:14" ht="63" x14ac:dyDescent="0.25">
      <c r="B530" s="8">
        <v>524</v>
      </c>
      <c r="C530" s="12" t="s">
        <v>2388</v>
      </c>
      <c r="D530" s="9" t="s">
        <v>2389</v>
      </c>
      <c r="E530" s="9" t="s">
        <v>628</v>
      </c>
      <c r="F530" s="9" t="s">
        <v>72</v>
      </c>
      <c r="G530" s="9" t="s">
        <v>969</v>
      </c>
      <c r="H530" s="10" t="s">
        <v>78</v>
      </c>
      <c r="I530" s="10" t="s">
        <v>1</v>
      </c>
      <c r="J530" s="10" t="s">
        <v>2390</v>
      </c>
      <c r="K530" s="10" t="s">
        <v>2391</v>
      </c>
      <c r="L530" s="13">
        <v>65003900</v>
      </c>
      <c r="M530" s="13">
        <v>4841658</v>
      </c>
      <c r="N530" s="13">
        <v>60</v>
      </c>
    </row>
    <row r="531" spans="2:14" ht="51.95" customHeight="1" x14ac:dyDescent="0.25">
      <c r="B531" s="8">
        <v>525</v>
      </c>
      <c r="C531" s="12" t="s">
        <v>2392</v>
      </c>
      <c r="D531" s="9" t="s">
        <v>2323</v>
      </c>
      <c r="E531" s="9" t="s">
        <v>628</v>
      </c>
      <c r="F531" s="9" t="s">
        <v>72</v>
      </c>
      <c r="G531" s="9" t="s">
        <v>746</v>
      </c>
      <c r="H531" s="10" t="s">
        <v>73</v>
      </c>
      <c r="I531" s="10" t="s">
        <v>2</v>
      </c>
      <c r="J531" s="10" t="s">
        <v>1587</v>
      </c>
      <c r="K531" s="10" t="s">
        <v>2393</v>
      </c>
      <c r="L531" s="13">
        <v>337000000</v>
      </c>
      <c r="M531" s="13">
        <v>0</v>
      </c>
      <c r="N531" s="13">
        <v>20</v>
      </c>
    </row>
    <row r="532" spans="2:14" ht="51.95" customHeight="1" x14ac:dyDescent="0.25">
      <c r="B532" s="8">
        <v>526</v>
      </c>
      <c r="C532" s="12" t="s">
        <v>2394</v>
      </c>
      <c r="D532" s="9" t="s">
        <v>2395</v>
      </c>
      <c r="E532" s="9" t="s">
        <v>628</v>
      </c>
      <c r="F532" s="9" t="s">
        <v>72</v>
      </c>
      <c r="G532" s="9" t="s">
        <v>713</v>
      </c>
      <c r="H532" s="10" t="s">
        <v>73</v>
      </c>
      <c r="I532" s="10" t="s">
        <v>0</v>
      </c>
      <c r="J532" s="10" t="s">
        <v>74</v>
      </c>
      <c r="K532" s="10" t="s">
        <v>2396</v>
      </c>
      <c r="L532" s="13">
        <v>3991300</v>
      </c>
      <c r="M532" s="13">
        <v>0</v>
      </c>
      <c r="N532" s="13">
        <v>15</v>
      </c>
    </row>
    <row r="533" spans="2:14" ht="51.95" customHeight="1" x14ac:dyDescent="0.25">
      <c r="B533" s="8">
        <v>527</v>
      </c>
      <c r="C533" s="12" t="s">
        <v>2397</v>
      </c>
      <c r="D533" s="9" t="s">
        <v>2372</v>
      </c>
      <c r="E533" s="9" t="s">
        <v>908</v>
      </c>
      <c r="F533" s="9" t="s">
        <v>88</v>
      </c>
      <c r="G533" s="9" t="s">
        <v>940</v>
      </c>
      <c r="H533" s="10" t="s">
        <v>77</v>
      </c>
      <c r="I533" s="10" t="s">
        <v>3</v>
      </c>
      <c r="J533" s="10" t="s">
        <v>100</v>
      </c>
      <c r="K533" s="10" t="s">
        <v>2398</v>
      </c>
      <c r="L533" s="13">
        <v>60131100</v>
      </c>
      <c r="M533" s="13">
        <v>6026090</v>
      </c>
      <c r="N533" s="13">
        <v>35</v>
      </c>
    </row>
    <row r="534" spans="2:14" ht="63" x14ac:dyDescent="0.25">
      <c r="B534" s="8">
        <v>528</v>
      </c>
      <c r="C534" s="12" t="s">
        <v>2399</v>
      </c>
      <c r="D534" s="9" t="s">
        <v>2400</v>
      </c>
      <c r="E534" s="9" t="s">
        <v>723</v>
      </c>
      <c r="F534" s="9" t="s">
        <v>72</v>
      </c>
      <c r="G534" s="9" t="s">
        <v>969</v>
      </c>
      <c r="H534" s="10" t="s">
        <v>77</v>
      </c>
      <c r="I534" s="10" t="s">
        <v>1</v>
      </c>
      <c r="J534" s="10" t="s">
        <v>100</v>
      </c>
      <c r="K534" s="10" t="s">
        <v>2401</v>
      </c>
      <c r="L534" s="13">
        <v>102564376</v>
      </c>
      <c r="M534" s="13">
        <v>12000846</v>
      </c>
      <c r="N534" s="13">
        <v>50</v>
      </c>
    </row>
    <row r="535" spans="2:14" ht="78.75" x14ac:dyDescent="0.25">
      <c r="B535" s="8">
        <v>529</v>
      </c>
      <c r="C535" s="12" t="s">
        <v>2402</v>
      </c>
      <c r="D535" s="9" t="s">
        <v>2403</v>
      </c>
      <c r="E535" s="9" t="s">
        <v>1051</v>
      </c>
      <c r="F535" s="9" t="s">
        <v>72</v>
      </c>
      <c r="G535" s="9" t="s">
        <v>629</v>
      </c>
      <c r="H535" s="10" t="s">
        <v>78</v>
      </c>
      <c r="I535" s="10" t="s">
        <v>2</v>
      </c>
      <c r="J535" s="10" t="s">
        <v>655</v>
      </c>
      <c r="K535" s="10" t="s">
        <v>2404</v>
      </c>
      <c r="L535" s="13">
        <v>62069116</v>
      </c>
      <c r="M535" s="13">
        <v>1055144</v>
      </c>
      <c r="N535" s="13">
        <v>5</v>
      </c>
    </row>
    <row r="536" spans="2:14" ht="51.95" customHeight="1" x14ac:dyDescent="0.25">
      <c r="B536" s="8">
        <v>530</v>
      </c>
      <c r="C536" s="12" t="s">
        <v>2405</v>
      </c>
      <c r="D536" s="9" t="s">
        <v>2406</v>
      </c>
      <c r="E536" s="9" t="s">
        <v>171</v>
      </c>
      <c r="F536" s="9" t="s">
        <v>72</v>
      </c>
      <c r="G536" s="9" t="s">
        <v>774</v>
      </c>
      <c r="H536" s="10" t="s">
        <v>73</v>
      </c>
      <c r="I536" s="10" t="s">
        <v>0</v>
      </c>
      <c r="J536" s="10" t="s">
        <v>82</v>
      </c>
      <c r="K536" s="10" t="s">
        <v>2407</v>
      </c>
      <c r="L536" s="13">
        <v>5539809</v>
      </c>
      <c r="M536" s="13">
        <v>54215</v>
      </c>
      <c r="N536" s="13">
        <v>2</v>
      </c>
    </row>
    <row r="537" spans="2:14" ht="63" x14ac:dyDescent="0.25">
      <c r="B537" s="8">
        <v>531</v>
      </c>
      <c r="C537" s="12" t="s">
        <v>2408</v>
      </c>
      <c r="D537" s="9" t="s">
        <v>2409</v>
      </c>
      <c r="E537" s="9" t="s">
        <v>1051</v>
      </c>
      <c r="F537" s="9" t="s">
        <v>72</v>
      </c>
      <c r="G537" s="9" t="s">
        <v>618</v>
      </c>
      <c r="H537" s="10" t="s">
        <v>73</v>
      </c>
      <c r="I537" s="10" t="s">
        <v>1</v>
      </c>
      <c r="J537" s="10" t="s">
        <v>1027</v>
      </c>
      <c r="K537" s="10" t="s">
        <v>2410</v>
      </c>
      <c r="L537" s="13">
        <v>55423605</v>
      </c>
      <c r="M537" s="13">
        <v>0</v>
      </c>
      <c r="N537" s="13">
        <v>15</v>
      </c>
    </row>
    <row r="538" spans="2:14" ht="51.95" customHeight="1" x14ac:dyDescent="0.25">
      <c r="B538" s="8">
        <v>532</v>
      </c>
      <c r="C538" s="12" t="s">
        <v>2411</v>
      </c>
      <c r="D538" s="9" t="s">
        <v>2412</v>
      </c>
      <c r="E538" s="9" t="s">
        <v>751</v>
      </c>
      <c r="F538" s="9" t="s">
        <v>72</v>
      </c>
      <c r="G538" s="9" t="s">
        <v>752</v>
      </c>
      <c r="H538" s="10" t="s">
        <v>73</v>
      </c>
      <c r="I538" s="10" t="s">
        <v>0</v>
      </c>
      <c r="J538" s="10" t="s">
        <v>74</v>
      </c>
      <c r="K538" s="10" t="s">
        <v>2413</v>
      </c>
      <c r="L538" s="13">
        <v>1838000</v>
      </c>
      <c r="M538" s="13">
        <v>0</v>
      </c>
      <c r="N538" s="13">
        <v>10</v>
      </c>
    </row>
    <row r="539" spans="2:14" ht="126" x14ac:dyDescent="0.25">
      <c r="B539" s="8">
        <v>533</v>
      </c>
      <c r="C539" s="12" t="s">
        <v>2414</v>
      </c>
      <c r="D539" s="9" t="s">
        <v>2415</v>
      </c>
      <c r="E539" s="9" t="s">
        <v>723</v>
      </c>
      <c r="F539" s="9" t="s">
        <v>72</v>
      </c>
      <c r="G539" s="9" t="s">
        <v>1449</v>
      </c>
      <c r="H539" s="10" t="s">
        <v>77</v>
      </c>
      <c r="I539" s="10" t="s">
        <v>1</v>
      </c>
      <c r="J539" s="10" t="s">
        <v>100</v>
      </c>
      <c r="K539" s="10" t="s">
        <v>2416</v>
      </c>
      <c r="L539" s="13">
        <v>34204000</v>
      </c>
      <c r="M539" s="13">
        <v>1042340</v>
      </c>
      <c r="N539" s="13">
        <v>30</v>
      </c>
    </row>
    <row r="540" spans="2:14" ht="94.5" x14ac:dyDescent="0.25">
      <c r="B540" s="8">
        <v>534</v>
      </c>
      <c r="C540" s="12" t="s">
        <v>2417</v>
      </c>
      <c r="D540" s="9" t="s">
        <v>2418</v>
      </c>
      <c r="E540" s="9" t="s">
        <v>644</v>
      </c>
      <c r="F540" s="9" t="s">
        <v>72</v>
      </c>
      <c r="G540" s="9" t="s">
        <v>1047</v>
      </c>
      <c r="H540" s="10" t="s">
        <v>77</v>
      </c>
      <c r="I540" s="10" t="s">
        <v>1</v>
      </c>
      <c r="J540" s="10" t="s">
        <v>100</v>
      </c>
      <c r="K540" s="10" t="s">
        <v>2419</v>
      </c>
      <c r="L540" s="13">
        <v>3278307</v>
      </c>
      <c r="M540" s="13">
        <v>265903</v>
      </c>
      <c r="N540" s="13">
        <v>4</v>
      </c>
    </row>
    <row r="541" spans="2:14" ht="63" x14ac:dyDescent="0.25">
      <c r="B541" s="8">
        <v>535</v>
      </c>
      <c r="C541" s="12" t="s">
        <v>2420</v>
      </c>
      <c r="D541" s="9" t="s">
        <v>2421</v>
      </c>
      <c r="E541" s="9" t="s">
        <v>1051</v>
      </c>
      <c r="F541" s="9" t="s">
        <v>72</v>
      </c>
      <c r="G541" s="9" t="s">
        <v>1449</v>
      </c>
      <c r="H541" s="10" t="s">
        <v>77</v>
      </c>
      <c r="I541" s="10" t="s">
        <v>1</v>
      </c>
      <c r="J541" s="10" t="s">
        <v>100</v>
      </c>
      <c r="K541" s="10" t="s">
        <v>2422</v>
      </c>
      <c r="L541" s="13">
        <v>3851183</v>
      </c>
      <c r="M541" s="13">
        <v>445000</v>
      </c>
      <c r="N541" s="13">
        <v>3</v>
      </c>
    </row>
    <row r="542" spans="2:14" ht="94.5" x14ac:dyDescent="0.25">
      <c r="B542" s="8">
        <v>536</v>
      </c>
      <c r="C542" s="12" t="s">
        <v>2423</v>
      </c>
      <c r="D542" s="9" t="s">
        <v>2424</v>
      </c>
      <c r="E542" s="9" t="s">
        <v>612</v>
      </c>
      <c r="F542" s="9" t="s">
        <v>72</v>
      </c>
      <c r="G542" s="9" t="s">
        <v>808</v>
      </c>
      <c r="H542" s="10" t="s">
        <v>77</v>
      </c>
      <c r="I542" s="10" t="s">
        <v>1</v>
      </c>
      <c r="J542" s="10" t="s">
        <v>1508</v>
      </c>
      <c r="K542" s="10" t="s">
        <v>2425</v>
      </c>
      <c r="L542" s="13">
        <v>15100000</v>
      </c>
      <c r="M542" s="13">
        <v>1294100</v>
      </c>
      <c r="N542" s="13">
        <v>22</v>
      </c>
    </row>
    <row r="543" spans="2:14" ht="51.95" customHeight="1" x14ac:dyDescent="0.25">
      <c r="B543" s="8">
        <v>537</v>
      </c>
      <c r="C543" s="12" t="s">
        <v>2426</v>
      </c>
      <c r="D543" s="9" t="s">
        <v>2427</v>
      </c>
      <c r="E543" s="9" t="s">
        <v>628</v>
      </c>
      <c r="F543" s="9" t="s">
        <v>72</v>
      </c>
      <c r="G543" s="9" t="s">
        <v>634</v>
      </c>
      <c r="H543" s="10" t="s">
        <v>77</v>
      </c>
      <c r="I543" s="10" t="s">
        <v>0</v>
      </c>
      <c r="J543" s="10" t="s">
        <v>82</v>
      </c>
      <c r="K543" s="10" t="s">
        <v>2428</v>
      </c>
      <c r="L543" s="13">
        <v>3650000</v>
      </c>
      <c r="M543" s="13">
        <v>130000</v>
      </c>
      <c r="N543" s="13">
        <v>5</v>
      </c>
    </row>
    <row r="544" spans="2:14" ht="51.95" customHeight="1" x14ac:dyDescent="0.25">
      <c r="B544" s="8">
        <v>538</v>
      </c>
      <c r="C544" s="12" t="s">
        <v>2429</v>
      </c>
      <c r="D544" s="9" t="s">
        <v>2430</v>
      </c>
      <c r="E544" s="9" t="s">
        <v>628</v>
      </c>
      <c r="F544" s="9" t="s">
        <v>72</v>
      </c>
      <c r="G544" s="9" t="s">
        <v>1403</v>
      </c>
      <c r="H544" s="10" t="s">
        <v>77</v>
      </c>
      <c r="I544" s="10" t="s">
        <v>0</v>
      </c>
      <c r="J544" s="10" t="s">
        <v>76</v>
      </c>
      <c r="K544" s="10" t="s">
        <v>2431</v>
      </c>
      <c r="L544" s="13">
        <v>5291558</v>
      </c>
      <c r="M544" s="13">
        <v>220000</v>
      </c>
      <c r="N544" s="13">
        <v>2</v>
      </c>
    </row>
    <row r="545" spans="2:14" ht="63" x14ac:dyDescent="0.25">
      <c r="B545" s="8">
        <v>539</v>
      </c>
      <c r="C545" s="12" t="s">
        <v>2432</v>
      </c>
      <c r="D545" s="9" t="s">
        <v>2433</v>
      </c>
      <c r="E545" s="9" t="s">
        <v>751</v>
      </c>
      <c r="F545" s="9" t="s">
        <v>72</v>
      </c>
      <c r="G545" s="9" t="s">
        <v>703</v>
      </c>
      <c r="H545" s="10" t="s">
        <v>77</v>
      </c>
      <c r="I545" s="10" t="s">
        <v>0</v>
      </c>
      <c r="J545" s="10" t="s">
        <v>82</v>
      </c>
      <c r="K545" s="10" t="s">
        <v>2434</v>
      </c>
      <c r="L545" s="13">
        <v>1950000</v>
      </c>
      <c r="M545" s="13">
        <v>229000</v>
      </c>
      <c r="N545" s="13">
        <v>10</v>
      </c>
    </row>
    <row r="546" spans="2:14" ht="51.95" customHeight="1" x14ac:dyDescent="0.25">
      <c r="B546" s="8">
        <v>540</v>
      </c>
      <c r="C546" s="12" t="s">
        <v>2435</v>
      </c>
      <c r="D546" s="9" t="s">
        <v>2436</v>
      </c>
      <c r="E546" s="9" t="s">
        <v>612</v>
      </c>
      <c r="F546" s="9" t="s">
        <v>72</v>
      </c>
      <c r="G546" s="9" t="s">
        <v>634</v>
      </c>
      <c r="H546" s="10" t="s">
        <v>77</v>
      </c>
      <c r="I546" s="10" t="s">
        <v>0</v>
      </c>
      <c r="J546" s="10" t="s">
        <v>82</v>
      </c>
      <c r="K546" s="10" t="s">
        <v>2437</v>
      </c>
      <c r="L546" s="13">
        <v>34700000</v>
      </c>
      <c r="M546" s="13">
        <v>4455122</v>
      </c>
      <c r="N546" s="13">
        <v>50</v>
      </c>
    </row>
    <row r="547" spans="2:14" ht="78.75" x14ac:dyDescent="0.25">
      <c r="B547" s="8">
        <v>541</v>
      </c>
      <c r="C547" s="12" t="s">
        <v>2438</v>
      </c>
      <c r="D547" s="9" t="s">
        <v>2439</v>
      </c>
      <c r="E547" s="9" t="s">
        <v>930</v>
      </c>
      <c r="F547" s="9" t="s">
        <v>72</v>
      </c>
      <c r="G547" s="9" t="s">
        <v>1403</v>
      </c>
      <c r="H547" s="10" t="s">
        <v>73</v>
      </c>
      <c r="I547" s="10" t="s">
        <v>1</v>
      </c>
      <c r="J547" s="10" t="s">
        <v>119</v>
      </c>
      <c r="K547" s="10" t="s">
        <v>2440</v>
      </c>
      <c r="L547" s="13">
        <v>3527396</v>
      </c>
      <c r="M547" s="13">
        <v>264199</v>
      </c>
      <c r="N547" s="13">
        <v>20</v>
      </c>
    </row>
    <row r="548" spans="2:14" ht="78.75" x14ac:dyDescent="0.25">
      <c r="B548" s="8">
        <v>542</v>
      </c>
      <c r="C548" s="12" t="s">
        <v>2441</v>
      </c>
      <c r="D548" s="9" t="s">
        <v>2442</v>
      </c>
      <c r="E548" s="9" t="s">
        <v>628</v>
      </c>
      <c r="F548" s="9" t="s">
        <v>88</v>
      </c>
      <c r="G548" s="9" t="s">
        <v>1047</v>
      </c>
      <c r="H548" s="10" t="s">
        <v>73</v>
      </c>
      <c r="I548" s="10" t="s">
        <v>0</v>
      </c>
      <c r="J548" s="10" t="s">
        <v>82</v>
      </c>
      <c r="K548" s="10" t="s">
        <v>2443</v>
      </c>
      <c r="L548" s="13">
        <v>5507559</v>
      </c>
      <c r="M548" s="13">
        <v>369800</v>
      </c>
      <c r="N548" s="13">
        <v>0</v>
      </c>
    </row>
    <row r="549" spans="2:14" ht="51.95" customHeight="1" x14ac:dyDescent="0.25">
      <c r="B549" s="8">
        <v>543</v>
      </c>
      <c r="C549" s="12" t="s">
        <v>2444</v>
      </c>
      <c r="D549" s="9" t="s">
        <v>2445</v>
      </c>
      <c r="E549" s="9" t="s">
        <v>628</v>
      </c>
      <c r="F549" s="9" t="s">
        <v>72</v>
      </c>
      <c r="G549" s="9" t="s">
        <v>1047</v>
      </c>
      <c r="H549" s="10" t="s">
        <v>77</v>
      </c>
      <c r="I549" s="10" t="s">
        <v>0</v>
      </c>
      <c r="J549" s="10" t="s">
        <v>82</v>
      </c>
      <c r="K549" s="10" t="s">
        <v>2446</v>
      </c>
      <c r="L549" s="13">
        <v>1300000</v>
      </c>
      <c r="M549" s="13">
        <v>80000</v>
      </c>
      <c r="N549" s="13">
        <v>3</v>
      </c>
    </row>
    <row r="550" spans="2:14" ht="51.95" customHeight="1" x14ac:dyDescent="0.25">
      <c r="B550" s="8">
        <v>544</v>
      </c>
      <c r="C550" s="12" t="s">
        <v>2447</v>
      </c>
      <c r="D550" s="9" t="s">
        <v>2448</v>
      </c>
      <c r="E550" s="9" t="s">
        <v>644</v>
      </c>
      <c r="F550" s="9" t="s">
        <v>72</v>
      </c>
      <c r="G550" s="9" t="s">
        <v>1047</v>
      </c>
      <c r="H550" s="10" t="s">
        <v>121</v>
      </c>
      <c r="I550" s="10" t="s">
        <v>1</v>
      </c>
      <c r="J550" s="10" t="s">
        <v>100</v>
      </c>
      <c r="K550" s="10" t="s">
        <v>2449</v>
      </c>
      <c r="L550" s="13">
        <v>3763448</v>
      </c>
      <c r="M550" s="13">
        <v>210000</v>
      </c>
      <c r="N550" s="13">
        <v>18</v>
      </c>
    </row>
    <row r="551" spans="2:14" ht="51.95" customHeight="1" x14ac:dyDescent="0.25">
      <c r="B551" s="8">
        <v>545</v>
      </c>
      <c r="C551" s="12" t="s">
        <v>2450</v>
      </c>
      <c r="D551" s="9" t="s">
        <v>2451</v>
      </c>
      <c r="E551" s="9" t="s">
        <v>612</v>
      </c>
      <c r="F551" s="9" t="s">
        <v>72</v>
      </c>
      <c r="G551" s="9" t="s">
        <v>1195</v>
      </c>
      <c r="H551" s="10" t="s">
        <v>73</v>
      </c>
      <c r="I551" s="10" t="s">
        <v>1</v>
      </c>
      <c r="J551" s="10" t="s">
        <v>100</v>
      </c>
      <c r="K551" s="10" t="s">
        <v>2452</v>
      </c>
      <c r="L551" s="13">
        <v>2715036</v>
      </c>
      <c r="M551" s="13">
        <v>280000</v>
      </c>
      <c r="N551" s="13">
        <v>4</v>
      </c>
    </row>
    <row r="552" spans="2:14" ht="51.95" customHeight="1" x14ac:dyDescent="0.25">
      <c r="B552" s="8">
        <v>546</v>
      </c>
      <c r="C552" s="12" t="s">
        <v>2453</v>
      </c>
      <c r="D552" s="9" t="s">
        <v>2454</v>
      </c>
      <c r="E552" s="9" t="s">
        <v>702</v>
      </c>
      <c r="F552" s="9" t="s">
        <v>72</v>
      </c>
      <c r="G552" s="9" t="s">
        <v>2156</v>
      </c>
      <c r="H552" s="10" t="s">
        <v>73</v>
      </c>
      <c r="I552" s="10" t="s">
        <v>2</v>
      </c>
      <c r="J552" s="10" t="s">
        <v>747</v>
      </c>
      <c r="K552" s="10" t="s">
        <v>2455</v>
      </c>
      <c r="L552" s="13">
        <v>7820000</v>
      </c>
      <c r="M552" s="13">
        <v>0</v>
      </c>
      <c r="N552" s="13">
        <v>10</v>
      </c>
    </row>
    <row r="553" spans="2:14" ht="126" x14ac:dyDescent="0.25">
      <c r="B553" s="8">
        <v>547</v>
      </c>
      <c r="C553" s="12" t="s">
        <v>2456</v>
      </c>
      <c r="D553" s="9" t="s">
        <v>2457</v>
      </c>
      <c r="E553" s="9" t="s">
        <v>982</v>
      </c>
      <c r="F553" s="9" t="s">
        <v>72</v>
      </c>
      <c r="G553" s="9" t="s">
        <v>678</v>
      </c>
      <c r="H553" s="10" t="s">
        <v>77</v>
      </c>
      <c r="I553" s="10" t="s">
        <v>3</v>
      </c>
      <c r="J553" s="10" t="s">
        <v>2458</v>
      </c>
      <c r="K553" s="10" t="s">
        <v>2459</v>
      </c>
      <c r="L553" s="13">
        <v>4890000</v>
      </c>
      <c r="M553" s="13">
        <v>0</v>
      </c>
      <c r="N553" s="13">
        <v>10</v>
      </c>
    </row>
    <row r="554" spans="2:14" ht="51.95" customHeight="1" x14ac:dyDescent="0.25">
      <c r="B554" s="8">
        <v>548</v>
      </c>
      <c r="C554" s="12" t="s">
        <v>2460</v>
      </c>
      <c r="D554" s="9" t="s">
        <v>2461</v>
      </c>
      <c r="E554" s="9" t="s">
        <v>1142</v>
      </c>
      <c r="F554" s="9" t="s">
        <v>72</v>
      </c>
      <c r="G554" s="9" t="s">
        <v>871</v>
      </c>
      <c r="H554" s="10" t="s">
        <v>73</v>
      </c>
      <c r="I554" s="10" t="s">
        <v>2</v>
      </c>
      <c r="J554" s="10" t="s">
        <v>758</v>
      </c>
      <c r="K554" s="10" t="s">
        <v>2462</v>
      </c>
      <c r="L554" s="13">
        <v>9980800</v>
      </c>
      <c r="M554" s="13">
        <v>0</v>
      </c>
      <c r="N554" s="13">
        <v>25</v>
      </c>
    </row>
    <row r="555" spans="2:14" ht="51.95" customHeight="1" x14ac:dyDescent="0.25">
      <c r="B555" s="8">
        <v>549</v>
      </c>
      <c r="C555" s="12" t="s">
        <v>2463</v>
      </c>
      <c r="D555" s="9" t="s">
        <v>2067</v>
      </c>
      <c r="E555" s="9" t="s">
        <v>617</v>
      </c>
      <c r="F555" s="9" t="s">
        <v>72</v>
      </c>
      <c r="G555" s="9" t="s">
        <v>746</v>
      </c>
      <c r="H555" s="10" t="s">
        <v>73</v>
      </c>
      <c r="I555" s="10" t="s">
        <v>2</v>
      </c>
      <c r="J555" s="10" t="s">
        <v>655</v>
      </c>
      <c r="K555" s="10" t="s">
        <v>2464</v>
      </c>
      <c r="L555" s="13">
        <v>7840505</v>
      </c>
      <c r="M555" s="13">
        <v>453000</v>
      </c>
      <c r="N555" s="13">
        <v>10</v>
      </c>
    </row>
    <row r="556" spans="2:14" ht="63" x14ac:dyDescent="0.25">
      <c r="B556" s="8">
        <v>550</v>
      </c>
      <c r="C556" s="12" t="s">
        <v>2465</v>
      </c>
      <c r="D556" s="9" t="s">
        <v>2466</v>
      </c>
      <c r="E556" s="9" t="s">
        <v>982</v>
      </c>
      <c r="F556" s="9" t="s">
        <v>72</v>
      </c>
      <c r="G556" s="9" t="s">
        <v>940</v>
      </c>
      <c r="H556" s="10" t="s">
        <v>73</v>
      </c>
      <c r="I556" s="10" t="s">
        <v>1</v>
      </c>
      <c r="J556" s="10" t="s">
        <v>118</v>
      </c>
      <c r="K556" s="10" t="s">
        <v>2467</v>
      </c>
      <c r="L556" s="13">
        <v>571200</v>
      </c>
      <c r="M556" s="13">
        <v>0</v>
      </c>
      <c r="N556" s="13">
        <v>70</v>
      </c>
    </row>
    <row r="557" spans="2:14" ht="51.95" customHeight="1" x14ac:dyDescent="0.25">
      <c r="B557" s="8">
        <v>551</v>
      </c>
      <c r="C557" s="12" t="s">
        <v>2468</v>
      </c>
      <c r="D557" s="9" t="s">
        <v>2469</v>
      </c>
      <c r="E557" s="9" t="s">
        <v>622</v>
      </c>
      <c r="F557" s="9" t="s">
        <v>72</v>
      </c>
      <c r="G557" s="9" t="s">
        <v>660</v>
      </c>
      <c r="H557" s="10" t="s">
        <v>73</v>
      </c>
      <c r="I557" s="10" t="s">
        <v>3</v>
      </c>
      <c r="J557" s="10" t="s">
        <v>122</v>
      </c>
      <c r="K557" s="10" t="s">
        <v>2470</v>
      </c>
      <c r="L557" s="13">
        <v>4045218</v>
      </c>
      <c r="M557" s="13">
        <v>135909</v>
      </c>
      <c r="N557" s="13">
        <v>39</v>
      </c>
    </row>
    <row r="558" spans="2:14" ht="110.25" x14ac:dyDescent="0.25">
      <c r="B558" s="8">
        <v>552</v>
      </c>
      <c r="C558" s="12" t="s">
        <v>2471</v>
      </c>
      <c r="D558" s="9" t="s">
        <v>2472</v>
      </c>
      <c r="E558" s="9" t="s">
        <v>176</v>
      </c>
      <c r="F558" s="9" t="s">
        <v>72</v>
      </c>
      <c r="G558" s="9" t="s">
        <v>813</v>
      </c>
      <c r="H558" s="10" t="s">
        <v>78</v>
      </c>
      <c r="I558" s="10" t="s">
        <v>3</v>
      </c>
      <c r="J558" s="10" t="s">
        <v>2473</v>
      </c>
      <c r="K558" s="10" t="s">
        <v>2474</v>
      </c>
      <c r="L558" s="13">
        <v>19559810</v>
      </c>
      <c r="M558" s="13">
        <v>2461649</v>
      </c>
      <c r="N558" s="13">
        <v>0</v>
      </c>
    </row>
    <row r="559" spans="2:14" ht="51.95" customHeight="1" x14ac:dyDescent="0.25">
      <c r="B559" s="8">
        <v>553</v>
      </c>
      <c r="C559" s="12" t="s">
        <v>2475</v>
      </c>
      <c r="D559" s="9" t="s">
        <v>2476</v>
      </c>
      <c r="E559" s="9" t="s">
        <v>804</v>
      </c>
      <c r="F559" s="9" t="s">
        <v>88</v>
      </c>
      <c r="G559" s="9" t="s">
        <v>1399</v>
      </c>
      <c r="H559" s="10" t="s">
        <v>73</v>
      </c>
      <c r="I559" s="10" t="s">
        <v>0</v>
      </c>
      <c r="J559" s="10" t="s">
        <v>82</v>
      </c>
      <c r="K559" s="10" t="s">
        <v>2477</v>
      </c>
      <c r="L559" s="13">
        <v>2688193</v>
      </c>
      <c r="M559" s="13">
        <v>210000</v>
      </c>
      <c r="N559" s="13">
        <v>13</v>
      </c>
    </row>
    <row r="560" spans="2:14" ht="51.95" customHeight="1" x14ac:dyDescent="0.25">
      <c r="B560" s="8">
        <v>554</v>
      </c>
      <c r="C560" s="12" t="s">
        <v>2478</v>
      </c>
      <c r="D560" s="9" t="s">
        <v>2479</v>
      </c>
      <c r="E560" s="9" t="s">
        <v>1072</v>
      </c>
      <c r="F560" s="9" t="s">
        <v>72</v>
      </c>
      <c r="G560" s="9" t="s">
        <v>1060</v>
      </c>
      <c r="H560" s="10" t="s">
        <v>73</v>
      </c>
      <c r="I560" s="10" t="s">
        <v>3</v>
      </c>
      <c r="J560" s="10" t="s">
        <v>758</v>
      </c>
      <c r="K560" s="10" t="s">
        <v>2480</v>
      </c>
      <c r="L560" s="13">
        <v>5416650</v>
      </c>
      <c r="M560" s="13">
        <v>0</v>
      </c>
      <c r="N560" s="13">
        <v>25</v>
      </c>
    </row>
    <row r="561" spans="2:14" ht="51.95" customHeight="1" x14ac:dyDescent="0.25">
      <c r="B561" s="8">
        <v>555</v>
      </c>
      <c r="C561" s="12" t="s">
        <v>2481</v>
      </c>
      <c r="D561" s="9" t="s">
        <v>2482</v>
      </c>
      <c r="E561" s="9" t="s">
        <v>723</v>
      </c>
      <c r="F561" s="9" t="s">
        <v>72</v>
      </c>
      <c r="G561" s="9" t="s">
        <v>746</v>
      </c>
      <c r="H561" s="10" t="s">
        <v>77</v>
      </c>
      <c r="I561" s="10" t="s">
        <v>2</v>
      </c>
      <c r="J561" s="10" t="s">
        <v>655</v>
      </c>
      <c r="K561" s="10" t="s">
        <v>2483</v>
      </c>
      <c r="L561" s="13">
        <v>3750200</v>
      </c>
      <c r="M561" s="13">
        <v>391584</v>
      </c>
      <c r="N561" s="13">
        <v>4</v>
      </c>
    </row>
    <row r="562" spans="2:14" ht="51.95" customHeight="1" x14ac:dyDescent="0.25">
      <c r="B562" s="8">
        <v>556</v>
      </c>
      <c r="C562" s="12" t="s">
        <v>2484</v>
      </c>
      <c r="D562" s="9" t="s">
        <v>2485</v>
      </c>
      <c r="E562" s="9" t="s">
        <v>908</v>
      </c>
      <c r="F562" s="9" t="s">
        <v>72</v>
      </c>
      <c r="G562" s="9" t="s">
        <v>649</v>
      </c>
      <c r="H562" s="10" t="s">
        <v>73</v>
      </c>
      <c r="I562" s="10" t="s">
        <v>0</v>
      </c>
      <c r="J562" s="10" t="s">
        <v>74</v>
      </c>
      <c r="K562" s="10" t="s">
        <v>650</v>
      </c>
      <c r="L562" s="13">
        <v>500585</v>
      </c>
      <c r="M562" s="13">
        <v>0</v>
      </c>
      <c r="N562" s="13">
        <v>0</v>
      </c>
    </row>
    <row r="563" spans="2:14" ht="51.95" customHeight="1" x14ac:dyDescent="0.25">
      <c r="B563" s="8">
        <v>557</v>
      </c>
      <c r="C563" s="12" t="s">
        <v>2486</v>
      </c>
      <c r="D563" s="9" t="s">
        <v>2487</v>
      </c>
      <c r="E563" s="9" t="s">
        <v>617</v>
      </c>
      <c r="F563" s="9" t="s">
        <v>72</v>
      </c>
      <c r="G563" s="9" t="s">
        <v>1047</v>
      </c>
      <c r="H563" s="10" t="s">
        <v>77</v>
      </c>
      <c r="I563" s="10" t="s">
        <v>1</v>
      </c>
      <c r="J563" s="10" t="s">
        <v>100</v>
      </c>
      <c r="K563" s="10" t="s">
        <v>2488</v>
      </c>
      <c r="L563" s="13">
        <v>7316383</v>
      </c>
      <c r="M563" s="13">
        <v>548000</v>
      </c>
      <c r="N563" s="13">
        <v>10</v>
      </c>
    </row>
    <row r="564" spans="2:14" ht="51.95" customHeight="1" x14ac:dyDescent="0.25">
      <c r="B564" s="8">
        <v>558</v>
      </c>
      <c r="C564" s="12" t="s">
        <v>2489</v>
      </c>
      <c r="D564" s="9" t="s">
        <v>2490</v>
      </c>
      <c r="E564" s="9" t="s">
        <v>741</v>
      </c>
      <c r="F564" s="9" t="s">
        <v>72</v>
      </c>
      <c r="G564" s="9" t="s">
        <v>649</v>
      </c>
      <c r="H564" s="10" t="s">
        <v>73</v>
      </c>
      <c r="I564" s="10" t="s">
        <v>0</v>
      </c>
      <c r="J564" s="10" t="s">
        <v>74</v>
      </c>
      <c r="K564" s="10" t="s">
        <v>650</v>
      </c>
      <c r="L564" s="13">
        <v>1300000</v>
      </c>
      <c r="M564" s="13">
        <v>0</v>
      </c>
      <c r="N564" s="13">
        <v>0</v>
      </c>
    </row>
    <row r="565" spans="2:14" ht="51.95" customHeight="1" x14ac:dyDescent="0.25">
      <c r="B565" s="8">
        <v>559</v>
      </c>
      <c r="C565" s="12" t="s">
        <v>2491</v>
      </c>
      <c r="D565" s="9" t="s">
        <v>2492</v>
      </c>
      <c r="E565" s="9" t="s">
        <v>617</v>
      </c>
      <c r="F565" s="9" t="s">
        <v>72</v>
      </c>
      <c r="G565" s="9" t="s">
        <v>752</v>
      </c>
      <c r="H565" s="10" t="s">
        <v>73</v>
      </c>
      <c r="I565" s="10" t="s">
        <v>1</v>
      </c>
      <c r="J565" s="10" t="s">
        <v>167</v>
      </c>
      <c r="K565" s="10" t="s">
        <v>2493</v>
      </c>
      <c r="L565" s="13">
        <v>3595396</v>
      </c>
      <c r="M565" s="13">
        <v>0</v>
      </c>
      <c r="N565" s="13">
        <v>5</v>
      </c>
    </row>
    <row r="566" spans="2:14" ht="63" x14ac:dyDescent="0.25">
      <c r="B566" s="8">
        <v>560</v>
      </c>
      <c r="C566" s="12" t="s">
        <v>2494</v>
      </c>
      <c r="D566" s="9" t="s">
        <v>2495</v>
      </c>
      <c r="E566" s="9" t="s">
        <v>644</v>
      </c>
      <c r="F566" s="9" t="s">
        <v>72</v>
      </c>
      <c r="G566" s="9" t="s">
        <v>790</v>
      </c>
      <c r="H566" s="10" t="s">
        <v>73</v>
      </c>
      <c r="I566" s="10" t="s">
        <v>1</v>
      </c>
      <c r="J566" s="10" t="s">
        <v>725</v>
      </c>
      <c r="K566" s="10" t="s">
        <v>2496</v>
      </c>
      <c r="L566" s="13">
        <v>3088291</v>
      </c>
      <c r="M566" s="13">
        <v>275500</v>
      </c>
      <c r="N566" s="13">
        <v>18</v>
      </c>
    </row>
    <row r="567" spans="2:14" ht="51.95" customHeight="1" x14ac:dyDescent="0.25">
      <c r="B567" s="8">
        <v>561</v>
      </c>
      <c r="C567" s="12" t="s">
        <v>2497</v>
      </c>
      <c r="D567" s="9" t="s">
        <v>2498</v>
      </c>
      <c r="E567" s="9" t="s">
        <v>1102</v>
      </c>
      <c r="F567" s="9" t="s">
        <v>72</v>
      </c>
      <c r="G567" s="9" t="s">
        <v>813</v>
      </c>
      <c r="H567" s="10" t="s">
        <v>77</v>
      </c>
      <c r="I567" s="10" t="s">
        <v>1</v>
      </c>
      <c r="J567" s="10" t="s">
        <v>119</v>
      </c>
      <c r="K567" s="10" t="s">
        <v>2499</v>
      </c>
      <c r="L567" s="13">
        <v>14144863</v>
      </c>
      <c r="M567" s="13">
        <v>377368</v>
      </c>
      <c r="N567" s="13">
        <v>27</v>
      </c>
    </row>
    <row r="568" spans="2:14" ht="51.95" customHeight="1" x14ac:dyDescent="0.25">
      <c r="B568" s="8">
        <v>562</v>
      </c>
      <c r="C568" s="12" t="s">
        <v>2500</v>
      </c>
      <c r="D568" s="9" t="s">
        <v>2501</v>
      </c>
      <c r="E568" s="9" t="s">
        <v>1388</v>
      </c>
      <c r="F568" s="9" t="s">
        <v>72</v>
      </c>
      <c r="G568" s="9" t="s">
        <v>1403</v>
      </c>
      <c r="H568" s="10" t="s">
        <v>77</v>
      </c>
      <c r="I568" s="10" t="s">
        <v>3</v>
      </c>
      <c r="J568" s="10" t="s">
        <v>100</v>
      </c>
      <c r="K568" s="10" t="s">
        <v>2502</v>
      </c>
      <c r="L568" s="13">
        <v>2582820</v>
      </c>
      <c r="M568" s="13">
        <v>65000</v>
      </c>
      <c r="N568" s="13">
        <v>5</v>
      </c>
    </row>
    <row r="569" spans="2:14" ht="63" x14ac:dyDescent="0.25">
      <c r="B569" s="8">
        <v>563</v>
      </c>
      <c r="C569" s="12" t="s">
        <v>2503</v>
      </c>
      <c r="D569" s="9" t="s">
        <v>2504</v>
      </c>
      <c r="E569" s="9" t="s">
        <v>908</v>
      </c>
      <c r="F569" s="9" t="s">
        <v>72</v>
      </c>
      <c r="G569" s="9" t="s">
        <v>830</v>
      </c>
      <c r="H569" s="10" t="s">
        <v>77</v>
      </c>
      <c r="I569" s="10" t="s">
        <v>0</v>
      </c>
      <c r="J569" s="10" t="s">
        <v>74</v>
      </c>
      <c r="K569" s="10" t="s">
        <v>2505</v>
      </c>
      <c r="L569" s="13">
        <v>1621000</v>
      </c>
      <c r="M569" s="13">
        <v>0</v>
      </c>
      <c r="N569" s="13">
        <v>7</v>
      </c>
    </row>
    <row r="570" spans="2:14" ht="51.95" customHeight="1" x14ac:dyDescent="0.25">
      <c r="B570" s="8">
        <v>564</v>
      </c>
      <c r="C570" s="12" t="s">
        <v>2506</v>
      </c>
      <c r="D570" s="9" t="s">
        <v>2507</v>
      </c>
      <c r="E570" s="9" t="s">
        <v>1398</v>
      </c>
      <c r="F570" s="9" t="s">
        <v>72</v>
      </c>
      <c r="G570" s="9" t="s">
        <v>634</v>
      </c>
      <c r="H570" s="10" t="s">
        <v>77</v>
      </c>
      <c r="I570" s="10" t="s">
        <v>0</v>
      </c>
      <c r="J570" s="10" t="s">
        <v>82</v>
      </c>
      <c r="K570" s="10" t="s">
        <v>2508</v>
      </c>
      <c r="L570" s="13">
        <v>3510874</v>
      </c>
      <c r="M570" s="13">
        <v>250000</v>
      </c>
      <c r="N570" s="13">
        <v>10</v>
      </c>
    </row>
    <row r="571" spans="2:14" ht="78.75" x14ac:dyDescent="0.25">
      <c r="B571" s="8">
        <v>565</v>
      </c>
      <c r="C571" s="12" t="s">
        <v>2509</v>
      </c>
      <c r="D571" s="9" t="s">
        <v>2510</v>
      </c>
      <c r="E571" s="9" t="s">
        <v>628</v>
      </c>
      <c r="F571" s="9" t="s">
        <v>72</v>
      </c>
      <c r="G571" s="9" t="s">
        <v>687</v>
      </c>
      <c r="H571" s="10" t="s">
        <v>77</v>
      </c>
      <c r="I571" s="10" t="s">
        <v>0</v>
      </c>
      <c r="J571" s="10" t="s">
        <v>82</v>
      </c>
      <c r="K571" s="10" t="s">
        <v>2511</v>
      </c>
      <c r="L571" s="13">
        <v>4837229</v>
      </c>
      <c r="M571" s="13">
        <v>533136</v>
      </c>
      <c r="N571" s="13">
        <v>3</v>
      </c>
    </row>
    <row r="572" spans="2:14" ht="51.95" customHeight="1" x14ac:dyDescent="0.25">
      <c r="B572" s="8">
        <v>566</v>
      </c>
      <c r="C572" s="12" t="s">
        <v>2512</v>
      </c>
      <c r="D572" s="9" t="s">
        <v>2513</v>
      </c>
      <c r="E572" s="9" t="s">
        <v>628</v>
      </c>
      <c r="F572" s="9" t="s">
        <v>72</v>
      </c>
      <c r="G572" s="9" t="s">
        <v>853</v>
      </c>
      <c r="H572" s="10" t="s">
        <v>73</v>
      </c>
      <c r="I572" s="10" t="s">
        <v>0</v>
      </c>
      <c r="J572" s="10" t="s">
        <v>74</v>
      </c>
      <c r="K572" s="10" t="s">
        <v>2514</v>
      </c>
      <c r="L572" s="13">
        <v>1180000</v>
      </c>
      <c r="M572" s="13">
        <v>0</v>
      </c>
      <c r="N572" s="13">
        <v>30</v>
      </c>
    </row>
    <row r="573" spans="2:14" ht="51.95" customHeight="1" x14ac:dyDescent="0.25">
      <c r="B573" s="8">
        <v>567</v>
      </c>
      <c r="C573" s="12" t="s">
        <v>2515</v>
      </c>
      <c r="D573" s="9" t="s">
        <v>2516</v>
      </c>
      <c r="E573" s="9" t="s">
        <v>644</v>
      </c>
      <c r="F573" s="9" t="s">
        <v>72</v>
      </c>
      <c r="G573" s="9" t="s">
        <v>1853</v>
      </c>
      <c r="H573" s="10" t="s">
        <v>77</v>
      </c>
      <c r="I573" s="10" t="s">
        <v>0</v>
      </c>
      <c r="J573" s="10" t="s">
        <v>82</v>
      </c>
      <c r="K573" s="10" t="s">
        <v>2517</v>
      </c>
      <c r="L573" s="13">
        <v>1379895</v>
      </c>
      <c r="M573" s="13">
        <v>150000</v>
      </c>
      <c r="N573" s="13">
        <v>5</v>
      </c>
    </row>
    <row r="574" spans="2:14" ht="51.95" customHeight="1" x14ac:dyDescent="0.25">
      <c r="B574" s="8">
        <v>568</v>
      </c>
      <c r="C574" s="12" t="s">
        <v>2518</v>
      </c>
      <c r="D574" s="9" t="s">
        <v>2519</v>
      </c>
      <c r="E574" s="9" t="s">
        <v>644</v>
      </c>
      <c r="F574" s="9" t="s">
        <v>72</v>
      </c>
      <c r="G574" s="9" t="s">
        <v>774</v>
      </c>
      <c r="H574" s="10" t="s">
        <v>73</v>
      </c>
      <c r="I574" s="10" t="s">
        <v>0</v>
      </c>
      <c r="J574" s="10" t="s">
        <v>74</v>
      </c>
      <c r="K574" s="10" t="s">
        <v>2520</v>
      </c>
      <c r="L574" s="13">
        <v>10656348</v>
      </c>
      <c r="M574" s="13">
        <v>0</v>
      </c>
      <c r="N574" s="13">
        <v>15</v>
      </c>
    </row>
    <row r="575" spans="2:14" ht="63" x14ac:dyDescent="0.25">
      <c r="B575" s="8">
        <v>569</v>
      </c>
      <c r="C575" s="12" t="s">
        <v>2521</v>
      </c>
      <c r="D575" s="9" t="s">
        <v>2522</v>
      </c>
      <c r="E575" s="9" t="s">
        <v>644</v>
      </c>
      <c r="F575" s="9" t="s">
        <v>72</v>
      </c>
      <c r="G575" s="9" t="s">
        <v>853</v>
      </c>
      <c r="H575" s="10" t="s">
        <v>77</v>
      </c>
      <c r="I575" s="10" t="s">
        <v>0</v>
      </c>
      <c r="J575" s="10" t="s">
        <v>82</v>
      </c>
      <c r="K575" s="10" t="s">
        <v>2523</v>
      </c>
      <c r="L575" s="13">
        <v>2213553</v>
      </c>
      <c r="M575" s="13">
        <v>209901</v>
      </c>
      <c r="N575" s="13">
        <v>0</v>
      </c>
    </row>
    <row r="576" spans="2:14" ht="63" x14ac:dyDescent="0.25">
      <c r="B576" s="8">
        <v>570</v>
      </c>
      <c r="C576" s="12" t="s">
        <v>2524</v>
      </c>
      <c r="D576" s="9" t="s">
        <v>2525</v>
      </c>
      <c r="E576" s="9" t="s">
        <v>798</v>
      </c>
      <c r="F576" s="9" t="s">
        <v>72</v>
      </c>
      <c r="G576" s="9" t="s">
        <v>1038</v>
      </c>
      <c r="H576" s="10" t="s">
        <v>73</v>
      </c>
      <c r="I576" s="10" t="s">
        <v>1</v>
      </c>
      <c r="J576" s="10" t="s">
        <v>2526</v>
      </c>
      <c r="K576" s="10" t="s">
        <v>2527</v>
      </c>
      <c r="L576" s="13">
        <v>5723200</v>
      </c>
      <c r="M576" s="13">
        <v>0</v>
      </c>
      <c r="N576" s="13">
        <v>4</v>
      </c>
    </row>
    <row r="577" spans="2:14" ht="51.95" customHeight="1" x14ac:dyDescent="0.25">
      <c r="B577" s="8">
        <v>571</v>
      </c>
      <c r="C577" s="12" t="s">
        <v>2528</v>
      </c>
      <c r="D577" s="9" t="s">
        <v>2529</v>
      </c>
      <c r="E577" s="9" t="s">
        <v>622</v>
      </c>
      <c r="F577" s="9" t="s">
        <v>72</v>
      </c>
      <c r="G577" s="9" t="s">
        <v>998</v>
      </c>
      <c r="H577" s="10" t="s">
        <v>77</v>
      </c>
      <c r="I577" s="10" t="s">
        <v>0</v>
      </c>
      <c r="J577" s="10" t="s">
        <v>82</v>
      </c>
      <c r="K577" s="10" t="s">
        <v>2530</v>
      </c>
      <c r="L577" s="13">
        <v>1906466</v>
      </c>
      <c r="M577" s="13">
        <v>223232</v>
      </c>
      <c r="N577" s="13">
        <v>5</v>
      </c>
    </row>
    <row r="578" spans="2:14" ht="63" x14ac:dyDescent="0.25">
      <c r="B578" s="8">
        <v>572</v>
      </c>
      <c r="C578" s="12" t="s">
        <v>2531</v>
      </c>
      <c r="D578" s="9" t="s">
        <v>2532</v>
      </c>
      <c r="E578" s="9" t="s">
        <v>812</v>
      </c>
      <c r="F578" s="9" t="s">
        <v>72</v>
      </c>
      <c r="G578" s="9" t="s">
        <v>790</v>
      </c>
      <c r="H578" s="10" t="s">
        <v>77</v>
      </c>
      <c r="I578" s="10" t="s">
        <v>3</v>
      </c>
      <c r="J578" s="10" t="s">
        <v>122</v>
      </c>
      <c r="K578" s="10" t="s">
        <v>2533</v>
      </c>
      <c r="L578" s="13">
        <v>28375355</v>
      </c>
      <c r="M578" s="13">
        <v>2061459</v>
      </c>
      <c r="N578" s="13">
        <v>22</v>
      </c>
    </row>
    <row r="579" spans="2:14" ht="141.75" x14ac:dyDescent="0.25">
      <c r="B579" s="8">
        <v>573</v>
      </c>
      <c r="C579" s="12" t="s">
        <v>2534</v>
      </c>
      <c r="D579" s="9" t="s">
        <v>2535</v>
      </c>
      <c r="E579" s="9" t="s">
        <v>612</v>
      </c>
      <c r="F579" s="9" t="s">
        <v>72</v>
      </c>
      <c r="G579" s="9" t="s">
        <v>1047</v>
      </c>
      <c r="H579" s="10" t="s">
        <v>77</v>
      </c>
      <c r="I579" s="10" t="s">
        <v>0</v>
      </c>
      <c r="J579" s="10" t="s">
        <v>76</v>
      </c>
      <c r="K579" s="10" t="s">
        <v>2536</v>
      </c>
      <c r="L579" s="13">
        <v>12869302</v>
      </c>
      <c r="M579" s="13">
        <v>1600082</v>
      </c>
      <c r="N579" s="13">
        <v>10</v>
      </c>
    </row>
    <row r="580" spans="2:14" ht="51.95" customHeight="1" x14ac:dyDescent="0.25">
      <c r="B580" s="8">
        <v>574</v>
      </c>
      <c r="C580" s="12" t="s">
        <v>2537</v>
      </c>
      <c r="D580" s="9" t="s">
        <v>2538</v>
      </c>
      <c r="E580" s="9" t="s">
        <v>628</v>
      </c>
      <c r="F580" s="9" t="s">
        <v>72</v>
      </c>
      <c r="G580" s="9" t="s">
        <v>1047</v>
      </c>
      <c r="H580" s="10" t="s">
        <v>73</v>
      </c>
      <c r="I580" s="10" t="s">
        <v>1</v>
      </c>
      <c r="J580" s="10" t="s">
        <v>1159</v>
      </c>
      <c r="K580" s="10" t="s">
        <v>2539</v>
      </c>
      <c r="L580" s="13">
        <v>10928069</v>
      </c>
      <c r="M580" s="13">
        <v>1220844</v>
      </c>
      <c r="N580" s="13">
        <v>30</v>
      </c>
    </row>
    <row r="581" spans="2:14" ht="51.95" customHeight="1" x14ac:dyDescent="0.25">
      <c r="B581" s="8">
        <v>575</v>
      </c>
      <c r="C581" s="12" t="s">
        <v>2540</v>
      </c>
      <c r="D581" s="9" t="s">
        <v>2541</v>
      </c>
      <c r="E581" s="9" t="s">
        <v>2542</v>
      </c>
      <c r="F581" s="9" t="s">
        <v>72</v>
      </c>
      <c r="G581" s="9" t="s">
        <v>774</v>
      </c>
      <c r="H581" s="10" t="s">
        <v>73</v>
      </c>
      <c r="I581" s="10" t="s">
        <v>0</v>
      </c>
      <c r="J581" s="10" t="s">
        <v>775</v>
      </c>
      <c r="K581" s="10" t="s">
        <v>2543</v>
      </c>
      <c r="L581" s="13">
        <v>91079605</v>
      </c>
      <c r="M581" s="13">
        <v>0</v>
      </c>
      <c r="N581" s="13">
        <v>25</v>
      </c>
    </row>
    <row r="582" spans="2:14" ht="51.95" customHeight="1" x14ac:dyDescent="0.25">
      <c r="B582" s="8">
        <v>576</v>
      </c>
      <c r="C582" s="12" t="s">
        <v>2544</v>
      </c>
      <c r="D582" s="9" t="s">
        <v>2545</v>
      </c>
      <c r="E582" s="9" t="s">
        <v>1051</v>
      </c>
      <c r="F582" s="9" t="s">
        <v>72</v>
      </c>
      <c r="G582" s="9" t="s">
        <v>1449</v>
      </c>
      <c r="H582" s="10" t="s">
        <v>77</v>
      </c>
      <c r="I582" s="10" t="s">
        <v>1</v>
      </c>
      <c r="J582" s="10" t="s">
        <v>100</v>
      </c>
      <c r="K582" s="10" t="s">
        <v>2546</v>
      </c>
      <c r="L582" s="13">
        <v>5572104</v>
      </c>
      <c r="M582" s="13">
        <v>459506</v>
      </c>
      <c r="N582" s="13">
        <v>25</v>
      </c>
    </row>
    <row r="583" spans="2:14" ht="51.95" customHeight="1" x14ac:dyDescent="0.25">
      <c r="B583" s="8">
        <v>577</v>
      </c>
      <c r="C583" s="12" t="s">
        <v>2547</v>
      </c>
      <c r="D583" s="9" t="s">
        <v>2548</v>
      </c>
      <c r="E583" s="9" t="s">
        <v>644</v>
      </c>
      <c r="F583" s="9" t="s">
        <v>72</v>
      </c>
      <c r="G583" s="9" t="s">
        <v>1047</v>
      </c>
      <c r="H583" s="10" t="s">
        <v>77</v>
      </c>
      <c r="I583" s="10" t="s">
        <v>1</v>
      </c>
      <c r="J583" s="10" t="s">
        <v>100</v>
      </c>
      <c r="K583" s="10" t="s">
        <v>2549</v>
      </c>
      <c r="L583" s="13">
        <v>1786732</v>
      </c>
      <c r="M583" s="13">
        <v>77978</v>
      </c>
      <c r="N583" s="13">
        <v>6</v>
      </c>
    </row>
    <row r="584" spans="2:14" ht="126" x14ac:dyDescent="0.25">
      <c r="B584" s="8">
        <v>578</v>
      </c>
      <c r="C584" s="12" t="s">
        <v>2550</v>
      </c>
      <c r="D584" s="9" t="s">
        <v>2551</v>
      </c>
      <c r="E584" s="9" t="s">
        <v>1455</v>
      </c>
      <c r="F584" s="9" t="s">
        <v>72</v>
      </c>
      <c r="G584" s="9" t="s">
        <v>1047</v>
      </c>
      <c r="H584" s="10" t="s">
        <v>77</v>
      </c>
      <c r="I584" s="10" t="s">
        <v>1</v>
      </c>
      <c r="J584" s="10" t="s">
        <v>100</v>
      </c>
      <c r="K584" s="10" t="s">
        <v>2552</v>
      </c>
      <c r="L584" s="13">
        <v>1459588</v>
      </c>
      <c r="M584" s="13">
        <v>126000</v>
      </c>
      <c r="N584" s="13">
        <v>26</v>
      </c>
    </row>
    <row r="585" spans="2:14" ht="51.95" customHeight="1" x14ac:dyDescent="0.25">
      <c r="B585" s="8">
        <v>579</v>
      </c>
      <c r="C585" s="12" t="s">
        <v>2553</v>
      </c>
      <c r="D585" s="9" t="s">
        <v>2554</v>
      </c>
      <c r="E585" s="9" t="s">
        <v>644</v>
      </c>
      <c r="F585" s="9" t="s">
        <v>72</v>
      </c>
      <c r="G585" s="9" t="s">
        <v>1047</v>
      </c>
      <c r="H585" s="10" t="s">
        <v>77</v>
      </c>
      <c r="I585" s="10" t="s">
        <v>1</v>
      </c>
      <c r="J585" s="10" t="s">
        <v>100</v>
      </c>
      <c r="K585" s="10" t="s">
        <v>2555</v>
      </c>
      <c r="L585" s="13">
        <v>3040159</v>
      </c>
      <c r="M585" s="13">
        <v>211205</v>
      </c>
      <c r="N585" s="13">
        <v>6</v>
      </c>
    </row>
    <row r="586" spans="2:14" ht="51.95" customHeight="1" x14ac:dyDescent="0.25">
      <c r="B586" s="8">
        <v>580</v>
      </c>
      <c r="C586" s="12" t="s">
        <v>2556</v>
      </c>
      <c r="D586" s="9" t="s">
        <v>2557</v>
      </c>
      <c r="E586" s="9" t="s">
        <v>628</v>
      </c>
      <c r="F586" s="9" t="s">
        <v>72</v>
      </c>
      <c r="G586" s="9" t="s">
        <v>1047</v>
      </c>
      <c r="H586" s="10" t="s">
        <v>77</v>
      </c>
      <c r="I586" s="10" t="s">
        <v>0</v>
      </c>
      <c r="J586" s="10" t="s">
        <v>82</v>
      </c>
      <c r="K586" s="10" t="s">
        <v>2558</v>
      </c>
      <c r="L586" s="13">
        <v>1545134</v>
      </c>
      <c r="M586" s="13">
        <v>185658.15</v>
      </c>
      <c r="N586" s="13">
        <v>2</v>
      </c>
    </row>
    <row r="587" spans="2:14" ht="51.95" customHeight="1" x14ac:dyDescent="0.25">
      <c r="B587" s="8">
        <v>581</v>
      </c>
      <c r="C587" s="12" t="s">
        <v>2559</v>
      </c>
      <c r="D587" s="9" t="s">
        <v>2560</v>
      </c>
      <c r="E587" s="9" t="s">
        <v>612</v>
      </c>
      <c r="F587" s="9" t="s">
        <v>72</v>
      </c>
      <c r="G587" s="9" t="s">
        <v>1195</v>
      </c>
      <c r="H587" s="10" t="s">
        <v>77</v>
      </c>
      <c r="I587" s="10" t="s">
        <v>1</v>
      </c>
      <c r="J587" s="10" t="s">
        <v>100</v>
      </c>
      <c r="K587" s="10" t="s">
        <v>2561</v>
      </c>
      <c r="L587" s="13">
        <v>4638018</v>
      </c>
      <c r="M587" s="13">
        <v>510000</v>
      </c>
      <c r="N587" s="13">
        <v>5</v>
      </c>
    </row>
    <row r="588" spans="2:14" ht="63" x14ac:dyDescent="0.25">
      <c r="B588" s="8">
        <v>582</v>
      </c>
      <c r="C588" s="12" t="s">
        <v>2562</v>
      </c>
      <c r="D588" s="9" t="s">
        <v>2563</v>
      </c>
      <c r="E588" s="9" t="s">
        <v>1067</v>
      </c>
      <c r="F588" s="9" t="s">
        <v>72</v>
      </c>
      <c r="G588" s="9" t="s">
        <v>1038</v>
      </c>
      <c r="H588" s="10" t="s">
        <v>98</v>
      </c>
      <c r="I588" s="10" t="s">
        <v>1</v>
      </c>
      <c r="J588" s="10" t="s">
        <v>1185</v>
      </c>
      <c r="K588" s="10" t="s">
        <v>2564</v>
      </c>
      <c r="L588" s="13">
        <v>10578000</v>
      </c>
      <c r="M588" s="13">
        <v>0</v>
      </c>
      <c r="N588" s="13">
        <v>20</v>
      </c>
    </row>
    <row r="589" spans="2:14" ht="51.95" customHeight="1" x14ac:dyDescent="0.25">
      <c r="B589" s="8">
        <v>583</v>
      </c>
      <c r="C589" s="12" t="s">
        <v>2565</v>
      </c>
      <c r="D589" s="9" t="s">
        <v>2566</v>
      </c>
      <c r="E589" s="9" t="s">
        <v>751</v>
      </c>
      <c r="F589" s="9" t="s">
        <v>72</v>
      </c>
      <c r="G589" s="9" t="s">
        <v>853</v>
      </c>
      <c r="H589" s="10" t="s">
        <v>73</v>
      </c>
      <c r="I589" s="10" t="s">
        <v>3</v>
      </c>
      <c r="J589" s="10" t="s">
        <v>167</v>
      </c>
      <c r="K589" s="10" t="s">
        <v>2567</v>
      </c>
      <c r="L589" s="13">
        <v>7943000</v>
      </c>
      <c r="M589" s="13">
        <v>0</v>
      </c>
      <c r="N589" s="13">
        <v>30</v>
      </c>
    </row>
    <row r="590" spans="2:14" ht="51.95" customHeight="1" x14ac:dyDescent="0.25">
      <c r="B590" s="8">
        <v>584</v>
      </c>
      <c r="C590" s="12" t="s">
        <v>2568</v>
      </c>
      <c r="D590" s="9" t="s">
        <v>2569</v>
      </c>
      <c r="E590" s="9" t="s">
        <v>653</v>
      </c>
      <c r="F590" s="9" t="s">
        <v>72</v>
      </c>
      <c r="G590" s="9" t="s">
        <v>1708</v>
      </c>
      <c r="H590" s="10" t="s">
        <v>77</v>
      </c>
      <c r="I590" s="10" t="s">
        <v>3</v>
      </c>
      <c r="J590" s="10" t="s">
        <v>167</v>
      </c>
      <c r="K590" s="10" t="s">
        <v>2570</v>
      </c>
      <c r="L590" s="13">
        <v>4125000</v>
      </c>
      <c r="M590" s="13">
        <v>0</v>
      </c>
      <c r="N590" s="13">
        <v>5</v>
      </c>
    </row>
    <row r="591" spans="2:14" ht="51.95" customHeight="1" x14ac:dyDescent="0.25">
      <c r="B591" s="8">
        <v>585</v>
      </c>
      <c r="C591" s="12" t="s">
        <v>2571</v>
      </c>
      <c r="D591" s="9" t="s">
        <v>2572</v>
      </c>
      <c r="E591" s="9" t="s">
        <v>751</v>
      </c>
      <c r="F591" s="9" t="s">
        <v>72</v>
      </c>
      <c r="G591" s="9" t="s">
        <v>752</v>
      </c>
      <c r="H591" s="10" t="s">
        <v>73</v>
      </c>
      <c r="I591" s="10" t="s">
        <v>0</v>
      </c>
      <c r="J591" s="10" t="s">
        <v>74</v>
      </c>
      <c r="K591" s="10" t="s">
        <v>2573</v>
      </c>
      <c r="L591" s="13">
        <v>1515860</v>
      </c>
      <c r="M591" s="13">
        <v>0</v>
      </c>
      <c r="N591" s="13">
        <v>2</v>
      </c>
    </row>
    <row r="592" spans="2:14" ht="51.95" customHeight="1" x14ac:dyDescent="0.25">
      <c r="B592" s="8">
        <v>586</v>
      </c>
      <c r="C592" s="12" t="s">
        <v>2574</v>
      </c>
      <c r="D592" s="9" t="s">
        <v>2575</v>
      </c>
      <c r="E592" s="9" t="s">
        <v>751</v>
      </c>
      <c r="F592" s="9" t="s">
        <v>72</v>
      </c>
      <c r="G592" s="9" t="s">
        <v>752</v>
      </c>
      <c r="H592" s="10" t="s">
        <v>73</v>
      </c>
      <c r="I592" s="10" t="s">
        <v>1</v>
      </c>
      <c r="J592" s="10" t="s">
        <v>1185</v>
      </c>
      <c r="K592" s="10" t="s">
        <v>2576</v>
      </c>
      <c r="L592" s="13">
        <v>4060800</v>
      </c>
      <c r="M592" s="13">
        <v>0</v>
      </c>
      <c r="N592" s="13">
        <v>5</v>
      </c>
    </row>
    <row r="593" spans="2:14" ht="78.75" x14ac:dyDescent="0.25">
      <c r="B593" s="8">
        <v>587</v>
      </c>
      <c r="C593" s="12" t="s">
        <v>2577</v>
      </c>
      <c r="D593" s="9" t="s">
        <v>2578</v>
      </c>
      <c r="E593" s="9" t="s">
        <v>86</v>
      </c>
      <c r="F593" s="9" t="s">
        <v>72</v>
      </c>
      <c r="G593" s="9" t="s">
        <v>660</v>
      </c>
      <c r="H593" s="10" t="s">
        <v>73</v>
      </c>
      <c r="I593" s="10" t="s">
        <v>3</v>
      </c>
      <c r="J593" s="10" t="s">
        <v>168</v>
      </c>
      <c r="K593" s="10" t="s">
        <v>2579</v>
      </c>
      <c r="L593" s="13">
        <v>12865307</v>
      </c>
      <c r="M593" s="13">
        <v>340950</v>
      </c>
      <c r="N593" s="13">
        <v>300</v>
      </c>
    </row>
    <row r="594" spans="2:14" ht="63" x14ac:dyDescent="0.25">
      <c r="B594" s="8">
        <v>588</v>
      </c>
      <c r="C594" s="12" t="s">
        <v>2580</v>
      </c>
      <c r="D594" s="9" t="s">
        <v>2581</v>
      </c>
      <c r="E594" s="9" t="s">
        <v>644</v>
      </c>
      <c r="F594" s="9" t="s">
        <v>72</v>
      </c>
      <c r="G594" s="9" t="s">
        <v>790</v>
      </c>
      <c r="H594" s="10" t="s">
        <v>77</v>
      </c>
      <c r="I594" s="10" t="s">
        <v>1</v>
      </c>
      <c r="J594" s="10" t="s">
        <v>1159</v>
      </c>
      <c r="K594" s="10" t="s">
        <v>2582</v>
      </c>
      <c r="L594" s="13">
        <v>17222774</v>
      </c>
      <c r="M594" s="13">
        <v>2221348</v>
      </c>
      <c r="N594" s="13">
        <v>10</v>
      </c>
    </row>
    <row r="595" spans="2:14" ht="51.95" customHeight="1" x14ac:dyDescent="0.25">
      <c r="B595" s="8">
        <v>589</v>
      </c>
      <c r="C595" s="12" t="s">
        <v>2583</v>
      </c>
      <c r="D595" s="9" t="s">
        <v>2584</v>
      </c>
      <c r="E595" s="9" t="s">
        <v>829</v>
      </c>
      <c r="F595" s="9" t="s">
        <v>72</v>
      </c>
      <c r="G595" s="9" t="s">
        <v>678</v>
      </c>
      <c r="H595" s="10" t="s">
        <v>77</v>
      </c>
      <c r="I595" s="10" t="s">
        <v>0</v>
      </c>
      <c r="J595" s="10" t="s">
        <v>82</v>
      </c>
      <c r="K595" s="10" t="s">
        <v>2585</v>
      </c>
      <c r="L595" s="13">
        <v>932506</v>
      </c>
      <c r="M595" s="13">
        <v>122000</v>
      </c>
      <c r="N595" s="13">
        <v>1</v>
      </c>
    </row>
    <row r="596" spans="2:14" ht="51.95" customHeight="1" x14ac:dyDescent="0.25">
      <c r="B596" s="8">
        <v>590</v>
      </c>
      <c r="C596" s="12" t="s">
        <v>2586</v>
      </c>
      <c r="D596" s="9" t="s">
        <v>2587</v>
      </c>
      <c r="E596" s="9" t="s">
        <v>176</v>
      </c>
      <c r="F596" s="9" t="s">
        <v>72</v>
      </c>
      <c r="G596" s="9" t="s">
        <v>940</v>
      </c>
      <c r="H596" s="10" t="s">
        <v>73</v>
      </c>
      <c r="I596" s="10" t="s">
        <v>3</v>
      </c>
      <c r="J596" s="10" t="s">
        <v>100</v>
      </c>
      <c r="K596" s="10" t="s">
        <v>2588</v>
      </c>
      <c r="L596" s="13">
        <v>4134734</v>
      </c>
      <c r="M596" s="13">
        <v>374000</v>
      </c>
      <c r="N596" s="13">
        <v>9</v>
      </c>
    </row>
    <row r="597" spans="2:14" ht="51.95" customHeight="1" x14ac:dyDescent="0.25">
      <c r="B597" s="8">
        <v>591</v>
      </c>
      <c r="C597" s="12" t="s">
        <v>2589</v>
      </c>
      <c r="D597" s="9" t="s">
        <v>2590</v>
      </c>
      <c r="E597" s="9" t="s">
        <v>930</v>
      </c>
      <c r="F597" s="9" t="s">
        <v>72</v>
      </c>
      <c r="G597" s="9" t="s">
        <v>1708</v>
      </c>
      <c r="H597" s="10" t="s">
        <v>73</v>
      </c>
      <c r="I597" s="10" t="s">
        <v>3</v>
      </c>
      <c r="J597" s="10" t="s">
        <v>122</v>
      </c>
      <c r="K597" s="10" t="s">
        <v>2591</v>
      </c>
      <c r="L597" s="13">
        <v>8791836</v>
      </c>
      <c r="M597" s="13">
        <v>554285</v>
      </c>
      <c r="N597" s="13">
        <v>35</v>
      </c>
    </row>
    <row r="598" spans="2:14" ht="51.95" customHeight="1" x14ac:dyDescent="0.25">
      <c r="B598" s="8">
        <v>592</v>
      </c>
      <c r="C598" s="12" t="s">
        <v>2592</v>
      </c>
      <c r="D598" s="9" t="s">
        <v>2593</v>
      </c>
      <c r="E598" s="9" t="s">
        <v>628</v>
      </c>
      <c r="F598" s="9" t="s">
        <v>72</v>
      </c>
      <c r="G598" s="9" t="s">
        <v>678</v>
      </c>
      <c r="H598" s="10" t="s">
        <v>73</v>
      </c>
      <c r="I598" s="10" t="s">
        <v>0</v>
      </c>
      <c r="J598" s="10" t="s">
        <v>82</v>
      </c>
      <c r="K598" s="10" t="s">
        <v>2594</v>
      </c>
      <c r="L598" s="13">
        <v>2194830</v>
      </c>
      <c r="M598" s="13">
        <v>139300</v>
      </c>
      <c r="N598" s="13">
        <v>8</v>
      </c>
    </row>
    <row r="599" spans="2:14" ht="51.95" customHeight="1" x14ac:dyDescent="0.25">
      <c r="B599" s="8">
        <v>593</v>
      </c>
      <c r="C599" s="12" t="s">
        <v>2595</v>
      </c>
      <c r="D599" s="9" t="s">
        <v>2596</v>
      </c>
      <c r="E599" s="9" t="s">
        <v>923</v>
      </c>
      <c r="F599" s="9" t="s">
        <v>72</v>
      </c>
      <c r="G599" s="9" t="s">
        <v>678</v>
      </c>
      <c r="H599" s="10" t="s">
        <v>77</v>
      </c>
      <c r="I599" s="10" t="s">
        <v>0</v>
      </c>
      <c r="J599" s="10" t="s">
        <v>82</v>
      </c>
      <c r="K599" s="10" t="s">
        <v>2597</v>
      </c>
      <c r="L599" s="13">
        <v>1551034</v>
      </c>
      <c r="M599" s="13">
        <v>193300</v>
      </c>
      <c r="N599" s="13">
        <v>2</v>
      </c>
    </row>
    <row r="600" spans="2:14" ht="63" x14ac:dyDescent="0.25">
      <c r="B600" s="8">
        <v>594</v>
      </c>
      <c r="C600" s="12" t="s">
        <v>2598</v>
      </c>
      <c r="D600" s="9" t="s">
        <v>2599</v>
      </c>
      <c r="E600" s="9" t="s">
        <v>628</v>
      </c>
      <c r="F600" s="9" t="s">
        <v>72</v>
      </c>
      <c r="G600" s="9" t="s">
        <v>1570</v>
      </c>
      <c r="H600" s="10" t="s">
        <v>77</v>
      </c>
      <c r="I600" s="10" t="s">
        <v>0</v>
      </c>
      <c r="J600" s="10" t="s">
        <v>82</v>
      </c>
      <c r="K600" s="10" t="s">
        <v>2600</v>
      </c>
      <c r="L600" s="13">
        <v>3459394</v>
      </c>
      <c r="M600" s="13">
        <v>302670</v>
      </c>
      <c r="N600" s="13">
        <v>1</v>
      </c>
    </row>
    <row r="601" spans="2:14" ht="51.95" customHeight="1" x14ac:dyDescent="0.25">
      <c r="B601" s="8">
        <v>595</v>
      </c>
      <c r="C601" s="12" t="s">
        <v>2601</v>
      </c>
      <c r="D601" s="9" t="s">
        <v>2602</v>
      </c>
      <c r="E601" s="9" t="s">
        <v>628</v>
      </c>
      <c r="F601" s="9" t="s">
        <v>72</v>
      </c>
      <c r="G601" s="9" t="s">
        <v>2603</v>
      </c>
      <c r="H601" s="10" t="s">
        <v>77</v>
      </c>
      <c r="I601" s="10" t="s">
        <v>0</v>
      </c>
      <c r="J601" s="10" t="s">
        <v>82</v>
      </c>
      <c r="K601" s="10" t="s">
        <v>2604</v>
      </c>
      <c r="L601" s="13">
        <v>2367140</v>
      </c>
      <c r="M601" s="13">
        <v>200000</v>
      </c>
      <c r="N601" s="13">
        <v>8</v>
      </c>
    </row>
    <row r="602" spans="2:14" ht="63" x14ac:dyDescent="0.25">
      <c r="B602" s="8">
        <v>596</v>
      </c>
      <c r="C602" s="12" t="s">
        <v>2605</v>
      </c>
      <c r="D602" s="9" t="s">
        <v>2606</v>
      </c>
      <c r="E602" s="9" t="s">
        <v>628</v>
      </c>
      <c r="F602" s="9" t="s">
        <v>72</v>
      </c>
      <c r="G602" s="9" t="s">
        <v>1770</v>
      </c>
      <c r="H602" s="10" t="s">
        <v>77</v>
      </c>
      <c r="I602" s="10" t="s">
        <v>2</v>
      </c>
      <c r="J602" s="10" t="s">
        <v>2607</v>
      </c>
      <c r="K602" s="10" t="s">
        <v>2608</v>
      </c>
      <c r="L602" s="13">
        <v>10790057</v>
      </c>
      <c r="M602" s="13">
        <v>1263500</v>
      </c>
      <c r="N602" s="13">
        <v>20</v>
      </c>
    </row>
    <row r="603" spans="2:14" ht="51.95" customHeight="1" x14ac:dyDescent="0.25">
      <c r="B603" s="8">
        <v>597</v>
      </c>
      <c r="C603" s="12" t="s">
        <v>2609</v>
      </c>
      <c r="D603" s="9" t="s">
        <v>2610</v>
      </c>
      <c r="E603" s="9" t="s">
        <v>723</v>
      </c>
      <c r="F603" s="9" t="s">
        <v>72</v>
      </c>
      <c r="G603" s="9" t="s">
        <v>774</v>
      </c>
      <c r="H603" s="10" t="s">
        <v>73</v>
      </c>
      <c r="I603" s="10" t="s">
        <v>0</v>
      </c>
      <c r="J603" s="10" t="s">
        <v>82</v>
      </c>
      <c r="K603" s="10" t="s">
        <v>2611</v>
      </c>
      <c r="L603" s="13">
        <v>14144650</v>
      </c>
      <c r="M603" s="13">
        <v>774617</v>
      </c>
      <c r="N603" s="13">
        <v>11</v>
      </c>
    </row>
    <row r="604" spans="2:14" ht="51.95" customHeight="1" x14ac:dyDescent="0.25">
      <c r="B604" s="8">
        <v>598</v>
      </c>
      <c r="C604" s="12" t="s">
        <v>2612</v>
      </c>
      <c r="D604" s="9" t="s">
        <v>2613</v>
      </c>
      <c r="E604" s="9" t="s">
        <v>617</v>
      </c>
      <c r="F604" s="9" t="s">
        <v>72</v>
      </c>
      <c r="G604" s="9" t="s">
        <v>774</v>
      </c>
      <c r="H604" s="10" t="s">
        <v>73</v>
      </c>
      <c r="I604" s="10" t="s">
        <v>0</v>
      </c>
      <c r="J604" s="10" t="s">
        <v>74</v>
      </c>
      <c r="K604" s="10" t="s">
        <v>2614</v>
      </c>
      <c r="L604" s="13">
        <v>10353478</v>
      </c>
      <c r="M604" s="13">
        <v>0</v>
      </c>
      <c r="N604" s="13">
        <v>2</v>
      </c>
    </row>
    <row r="605" spans="2:14" ht="51.95" customHeight="1" x14ac:dyDescent="0.25">
      <c r="B605" s="8">
        <v>599</v>
      </c>
      <c r="C605" s="12" t="s">
        <v>2615</v>
      </c>
      <c r="D605" s="9" t="s">
        <v>2616</v>
      </c>
      <c r="E605" s="9" t="s">
        <v>644</v>
      </c>
      <c r="F605" s="9" t="s">
        <v>72</v>
      </c>
      <c r="G605" s="9" t="s">
        <v>774</v>
      </c>
      <c r="H605" s="10" t="s">
        <v>73</v>
      </c>
      <c r="I605" s="10" t="s">
        <v>0</v>
      </c>
      <c r="J605" s="10" t="s">
        <v>74</v>
      </c>
      <c r="K605" s="10" t="s">
        <v>2617</v>
      </c>
      <c r="L605" s="13">
        <v>5289411</v>
      </c>
      <c r="M605" s="13">
        <v>0</v>
      </c>
      <c r="N605" s="13">
        <v>1</v>
      </c>
    </row>
    <row r="606" spans="2:14" ht="51.95" customHeight="1" x14ac:dyDescent="0.25">
      <c r="B606" s="8">
        <v>600</v>
      </c>
      <c r="C606" s="12" t="s">
        <v>2618</v>
      </c>
      <c r="D606" s="9" t="s">
        <v>2619</v>
      </c>
      <c r="E606" s="9" t="s">
        <v>607</v>
      </c>
      <c r="F606" s="9" t="s">
        <v>72</v>
      </c>
      <c r="G606" s="9" t="s">
        <v>649</v>
      </c>
      <c r="H606" s="10" t="s">
        <v>73</v>
      </c>
      <c r="I606" s="10" t="s">
        <v>0</v>
      </c>
      <c r="J606" s="10" t="s">
        <v>74</v>
      </c>
      <c r="K606" s="10" t="s">
        <v>1377</v>
      </c>
      <c r="L606" s="13">
        <v>3400000</v>
      </c>
      <c r="M606" s="13">
        <v>0</v>
      </c>
      <c r="N606" s="13">
        <v>10</v>
      </c>
    </row>
    <row r="607" spans="2:14" ht="51.95" customHeight="1" x14ac:dyDescent="0.25">
      <c r="B607" s="8">
        <v>601</v>
      </c>
      <c r="C607" s="12" t="s">
        <v>2620</v>
      </c>
      <c r="D607" s="9" t="s">
        <v>2621</v>
      </c>
      <c r="E607" s="9" t="s">
        <v>653</v>
      </c>
      <c r="F607" s="9" t="s">
        <v>72</v>
      </c>
      <c r="G607" s="9" t="s">
        <v>774</v>
      </c>
      <c r="H607" s="10" t="s">
        <v>73</v>
      </c>
      <c r="I607" s="10" t="s">
        <v>0</v>
      </c>
      <c r="J607" s="10" t="s">
        <v>74</v>
      </c>
      <c r="K607" s="10" t="s">
        <v>2520</v>
      </c>
      <c r="L607" s="13">
        <v>7943806</v>
      </c>
      <c r="M607" s="13">
        <v>0</v>
      </c>
      <c r="N607" s="13">
        <v>0</v>
      </c>
    </row>
    <row r="608" spans="2:14" ht="51.95" customHeight="1" x14ac:dyDescent="0.25">
      <c r="B608" s="8">
        <v>602</v>
      </c>
      <c r="C608" s="12" t="s">
        <v>2622</v>
      </c>
      <c r="D608" s="9" t="s">
        <v>2623</v>
      </c>
      <c r="E608" s="9" t="s">
        <v>723</v>
      </c>
      <c r="F608" s="9" t="s">
        <v>72</v>
      </c>
      <c r="G608" s="9" t="s">
        <v>774</v>
      </c>
      <c r="H608" s="10" t="s">
        <v>73</v>
      </c>
      <c r="I608" s="10" t="s">
        <v>0</v>
      </c>
      <c r="J608" s="10" t="s">
        <v>74</v>
      </c>
      <c r="K608" s="10" t="s">
        <v>2624</v>
      </c>
      <c r="L608" s="13">
        <v>2007737</v>
      </c>
      <c r="M608" s="13">
        <v>0</v>
      </c>
      <c r="N608" s="13">
        <v>1</v>
      </c>
    </row>
    <row r="609" spans="2:14" ht="51.95" customHeight="1" x14ac:dyDescent="0.25">
      <c r="B609" s="8">
        <v>603</v>
      </c>
      <c r="C609" s="12" t="s">
        <v>2625</v>
      </c>
      <c r="D609" s="9" t="s">
        <v>2626</v>
      </c>
      <c r="E609" s="9" t="s">
        <v>1455</v>
      </c>
      <c r="F609" s="9" t="s">
        <v>72</v>
      </c>
      <c r="G609" s="9" t="s">
        <v>774</v>
      </c>
      <c r="H609" s="10" t="s">
        <v>73</v>
      </c>
      <c r="I609" s="10" t="s">
        <v>0</v>
      </c>
      <c r="J609" s="10" t="s">
        <v>82</v>
      </c>
      <c r="K609" s="10" t="s">
        <v>2627</v>
      </c>
      <c r="L609" s="13">
        <v>1928373</v>
      </c>
      <c r="M609" s="13">
        <v>27180</v>
      </c>
      <c r="N609" s="13">
        <v>2</v>
      </c>
    </row>
    <row r="610" spans="2:14" ht="51.95" customHeight="1" x14ac:dyDescent="0.25">
      <c r="B610" s="8">
        <v>604</v>
      </c>
      <c r="C610" s="12" t="s">
        <v>2628</v>
      </c>
      <c r="D610" s="9" t="s">
        <v>2262</v>
      </c>
      <c r="E610" s="9" t="s">
        <v>176</v>
      </c>
      <c r="F610" s="9" t="s">
        <v>72</v>
      </c>
      <c r="G610" s="9" t="s">
        <v>871</v>
      </c>
      <c r="H610" s="10" t="s">
        <v>73</v>
      </c>
      <c r="I610" s="10" t="s">
        <v>1</v>
      </c>
      <c r="J610" s="10" t="s">
        <v>2629</v>
      </c>
      <c r="K610" s="10" t="s">
        <v>2630</v>
      </c>
      <c r="L610" s="13">
        <v>3385000</v>
      </c>
      <c r="M610" s="13">
        <v>0</v>
      </c>
      <c r="N610" s="13">
        <v>3</v>
      </c>
    </row>
    <row r="611" spans="2:14" ht="51.95" customHeight="1" x14ac:dyDescent="0.25">
      <c r="B611" s="8">
        <v>605</v>
      </c>
      <c r="C611" s="12" t="s">
        <v>2631</v>
      </c>
      <c r="D611" s="9" t="s">
        <v>2632</v>
      </c>
      <c r="E611" s="9" t="s">
        <v>628</v>
      </c>
      <c r="F611" s="9" t="s">
        <v>72</v>
      </c>
      <c r="G611" s="9" t="s">
        <v>2633</v>
      </c>
      <c r="H611" s="10" t="s">
        <v>73</v>
      </c>
      <c r="I611" s="10" t="s">
        <v>0</v>
      </c>
      <c r="J611" s="10" t="s">
        <v>74</v>
      </c>
      <c r="K611" s="10" t="s">
        <v>2634</v>
      </c>
      <c r="L611" s="13">
        <v>1949044</v>
      </c>
      <c r="M611" s="13">
        <v>0</v>
      </c>
      <c r="N611" s="13">
        <v>15</v>
      </c>
    </row>
    <row r="612" spans="2:14" ht="51.95" customHeight="1" x14ac:dyDescent="0.25">
      <c r="B612" s="8">
        <v>606</v>
      </c>
      <c r="C612" s="12" t="s">
        <v>2635</v>
      </c>
      <c r="D612" s="9" t="s">
        <v>2636</v>
      </c>
      <c r="E612" s="9" t="s">
        <v>617</v>
      </c>
      <c r="F612" s="9" t="s">
        <v>72</v>
      </c>
      <c r="G612" s="9" t="s">
        <v>752</v>
      </c>
      <c r="H612" s="10" t="s">
        <v>73</v>
      </c>
      <c r="I612" s="10" t="s">
        <v>1</v>
      </c>
      <c r="J612" s="10" t="s">
        <v>167</v>
      </c>
      <c r="K612" s="10" t="s">
        <v>2637</v>
      </c>
      <c r="L612" s="13">
        <v>4000000</v>
      </c>
      <c r="M612" s="13">
        <v>0</v>
      </c>
      <c r="N612" s="13">
        <v>4</v>
      </c>
    </row>
    <row r="613" spans="2:14" ht="51.95" customHeight="1" x14ac:dyDescent="0.25">
      <c r="B613" s="8">
        <v>607</v>
      </c>
      <c r="C613" s="12" t="s">
        <v>2638</v>
      </c>
      <c r="D613" s="9" t="s">
        <v>2639</v>
      </c>
      <c r="E613" s="9" t="s">
        <v>702</v>
      </c>
      <c r="F613" s="9" t="s">
        <v>72</v>
      </c>
      <c r="G613" s="9" t="s">
        <v>2640</v>
      </c>
      <c r="H613" s="10" t="s">
        <v>78</v>
      </c>
      <c r="I613" s="10" t="s">
        <v>1</v>
      </c>
      <c r="J613" s="10" t="s">
        <v>119</v>
      </c>
      <c r="K613" s="10" t="s">
        <v>2641</v>
      </c>
      <c r="L613" s="13">
        <v>4878617</v>
      </c>
      <c r="M613" s="13">
        <v>80326</v>
      </c>
      <c r="N613" s="13">
        <v>2</v>
      </c>
    </row>
    <row r="614" spans="2:14" ht="51.95" customHeight="1" x14ac:dyDescent="0.25">
      <c r="B614" s="8">
        <v>608</v>
      </c>
      <c r="C614" s="12" t="s">
        <v>2642</v>
      </c>
      <c r="D614" s="9" t="s">
        <v>2643</v>
      </c>
      <c r="E614" s="9" t="s">
        <v>751</v>
      </c>
      <c r="F614" s="9" t="s">
        <v>72</v>
      </c>
      <c r="G614" s="9" t="s">
        <v>752</v>
      </c>
      <c r="H614" s="10" t="s">
        <v>73</v>
      </c>
      <c r="I614" s="10" t="s">
        <v>1</v>
      </c>
      <c r="J614" s="10" t="s">
        <v>1185</v>
      </c>
      <c r="K614" s="10" t="s">
        <v>2644</v>
      </c>
      <c r="L614" s="13">
        <v>4143995</v>
      </c>
      <c r="M614" s="13">
        <v>0</v>
      </c>
      <c r="N614" s="13">
        <v>10</v>
      </c>
    </row>
    <row r="615" spans="2:14" ht="51.95" customHeight="1" x14ac:dyDescent="0.25">
      <c r="B615" s="8">
        <v>609</v>
      </c>
      <c r="C615" s="12" t="s">
        <v>2645</v>
      </c>
      <c r="D615" s="9" t="s">
        <v>2646</v>
      </c>
      <c r="E615" s="9" t="s">
        <v>628</v>
      </c>
      <c r="F615" s="9" t="s">
        <v>72</v>
      </c>
      <c r="G615" s="9" t="s">
        <v>2647</v>
      </c>
      <c r="H615" s="10" t="s">
        <v>73</v>
      </c>
      <c r="I615" s="10" t="s">
        <v>0</v>
      </c>
      <c r="J615" s="10" t="s">
        <v>82</v>
      </c>
      <c r="K615" s="10" t="s">
        <v>2648</v>
      </c>
      <c r="L615" s="13">
        <v>3000000</v>
      </c>
      <c r="M615" s="13">
        <v>257600</v>
      </c>
      <c r="N615" s="13">
        <v>12</v>
      </c>
    </row>
    <row r="616" spans="2:14" ht="51.95" customHeight="1" x14ac:dyDescent="0.25">
      <c r="B616" s="8">
        <v>610</v>
      </c>
      <c r="C616" s="12" t="s">
        <v>2649</v>
      </c>
      <c r="D616" s="9" t="s">
        <v>2650</v>
      </c>
      <c r="E616" s="9" t="s">
        <v>612</v>
      </c>
      <c r="F616" s="9" t="s">
        <v>72</v>
      </c>
      <c r="G616" s="9" t="s">
        <v>1047</v>
      </c>
      <c r="H616" s="10" t="s">
        <v>77</v>
      </c>
      <c r="I616" s="10" t="s">
        <v>1</v>
      </c>
      <c r="J616" s="10" t="s">
        <v>1508</v>
      </c>
      <c r="K616" s="10" t="s">
        <v>2651</v>
      </c>
      <c r="L616" s="13">
        <v>1395383</v>
      </c>
      <c r="M616" s="13">
        <v>134255.21</v>
      </c>
      <c r="N616" s="13">
        <v>6</v>
      </c>
    </row>
    <row r="617" spans="2:14" ht="51.95" customHeight="1" x14ac:dyDescent="0.25">
      <c r="B617" s="8">
        <v>611</v>
      </c>
      <c r="C617" s="12" t="s">
        <v>2652</v>
      </c>
      <c r="D617" s="9" t="s">
        <v>2653</v>
      </c>
      <c r="E617" s="9" t="s">
        <v>751</v>
      </c>
      <c r="F617" s="9" t="s">
        <v>72</v>
      </c>
      <c r="G617" s="9" t="s">
        <v>1469</v>
      </c>
      <c r="H617" s="10" t="s">
        <v>73</v>
      </c>
      <c r="I617" s="10" t="s">
        <v>1</v>
      </c>
      <c r="J617" s="10" t="s">
        <v>2103</v>
      </c>
      <c r="K617" s="10" t="s">
        <v>2654</v>
      </c>
      <c r="L617" s="13">
        <v>1008950</v>
      </c>
      <c r="M617" s="13">
        <v>0</v>
      </c>
      <c r="N617" s="13">
        <v>3</v>
      </c>
    </row>
    <row r="618" spans="2:14" ht="51.95" customHeight="1" x14ac:dyDescent="0.25">
      <c r="B618" s="8">
        <v>612</v>
      </c>
      <c r="C618" s="12" t="s">
        <v>2655</v>
      </c>
      <c r="D618" s="9" t="s">
        <v>2656</v>
      </c>
      <c r="E618" s="9" t="s">
        <v>653</v>
      </c>
      <c r="F618" s="9" t="s">
        <v>72</v>
      </c>
      <c r="G618" s="9" t="s">
        <v>1195</v>
      </c>
      <c r="H618" s="10" t="s">
        <v>77</v>
      </c>
      <c r="I618" s="10" t="s">
        <v>1</v>
      </c>
      <c r="J618" s="10" t="s">
        <v>1445</v>
      </c>
      <c r="K618" s="10" t="s">
        <v>2657</v>
      </c>
      <c r="L618" s="13">
        <v>4613736</v>
      </c>
      <c r="M618" s="13">
        <v>555613</v>
      </c>
      <c r="N618" s="13">
        <v>5</v>
      </c>
    </row>
    <row r="619" spans="2:14" ht="51.95" customHeight="1" x14ac:dyDescent="0.25">
      <c r="B619" s="8">
        <v>613</v>
      </c>
      <c r="C619" s="12" t="s">
        <v>2658</v>
      </c>
      <c r="D619" s="9" t="s">
        <v>2659</v>
      </c>
      <c r="E619" s="9" t="s">
        <v>798</v>
      </c>
      <c r="F619" s="9" t="s">
        <v>72</v>
      </c>
      <c r="G619" s="9" t="s">
        <v>918</v>
      </c>
      <c r="H619" s="10" t="s">
        <v>78</v>
      </c>
      <c r="I619" s="10" t="s">
        <v>0</v>
      </c>
      <c r="J619" s="10" t="s">
        <v>76</v>
      </c>
      <c r="K619" s="10" t="s">
        <v>2660</v>
      </c>
      <c r="L619" s="13">
        <v>1580030</v>
      </c>
      <c r="M619" s="13">
        <v>177993</v>
      </c>
      <c r="N619" s="13">
        <v>0</v>
      </c>
    </row>
    <row r="620" spans="2:14" ht="51.95" customHeight="1" x14ac:dyDescent="0.25">
      <c r="B620" s="8">
        <v>614</v>
      </c>
      <c r="C620" s="12" t="s">
        <v>2661</v>
      </c>
      <c r="D620" s="9" t="s">
        <v>2662</v>
      </c>
      <c r="E620" s="9" t="s">
        <v>829</v>
      </c>
      <c r="F620" s="9" t="s">
        <v>72</v>
      </c>
      <c r="G620" s="9" t="s">
        <v>752</v>
      </c>
      <c r="H620" s="10" t="s">
        <v>73</v>
      </c>
      <c r="I620" s="10" t="s">
        <v>1</v>
      </c>
      <c r="J620" s="10" t="s">
        <v>2663</v>
      </c>
      <c r="K620" s="10" t="s">
        <v>2664</v>
      </c>
      <c r="L620" s="13">
        <v>1619760</v>
      </c>
      <c r="M620" s="13">
        <v>0</v>
      </c>
      <c r="N620" s="13">
        <v>5</v>
      </c>
    </row>
    <row r="621" spans="2:14" ht="78.75" x14ac:dyDescent="0.25">
      <c r="B621" s="8">
        <v>615</v>
      </c>
      <c r="C621" s="12" t="s">
        <v>2665</v>
      </c>
      <c r="D621" s="9" t="s">
        <v>2666</v>
      </c>
      <c r="E621" s="9" t="s">
        <v>622</v>
      </c>
      <c r="F621" s="9" t="s">
        <v>72</v>
      </c>
      <c r="G621" s="9" t="s">
        <v>1184</v>
      </c>
      <c r="H621" s="10" t="s">
        <v>77</v>
      </c>
      <c r="I621" s="10" t="s">
        <v>1</v>
      </c>
      <c r="J621" s="10" t="s">
        <v>100</v>
      </c>
      <c r="K621" s="10" t="s">
        <v>2667</v>
      </c>
      <c r="L621" s="13">
        <v>25000000</v>
      </c>
      <c r="M621" s="13">
        <v>1273838</v>
      </c>
      <c r="N621" s="13">
        <v>10</v>
      </c>
    </row>
    <row r="622" spans="2:14" ht="63" x14ac:dyDescent="0.25">
      <c r="B622" s="8">
        <v>616</v>
      </c>
      <c r="C622" s="12" t="s">
        <v>2668</v>
      </c>
      <c r="D622" s="9" t="s">
        <v>2669</v>
      </c>
      <c r="E622" s="9" t="s">
        <v>723</v>
      </c>
      <c r="F622" s="9" t="s">
        <v>72</v>
      </c>
      <c r="G622" s="9" t="s">
        <v>969</v>
      </c>
      <c r="H622" s="10" t="s">
        <v>77</v>
      </c>
      <c r="I622" s="10" t="s">
        <v>1</v>
      </c>
      <c r="J622" s="10" t="s">
        <v>100</v>
      </c>
      <c r="K622" s="10" t="s">
        <v>2670</v>
      </c>
      <c r="L622" s="13">
        <v>21948864</v>
      </c>
      <c r="M622" s="13">
        <v>495381.18</v>
      </c>
      <c r="N622" s="13">
        <v>10</v>
      </c>
    </row>
    <row r="623" spans="2:14" ht="51.95" customHeight="1" x14ac:dyDescent="0.25">
      <c r="B623" s="8">
        <v>617</v>
      </c>
      <c r="C623" s="12" t="s">
        <v>2671</v>
      </c>
      <c r="D623" s="9" t="s">
        <v>2672</v>
      </c>
      <c r="E623" s="9" t="s">
        <v>1895</v>
      </c>
      <c r="F623" s="9" t="s">
        <v>72</v>
      </c>
      <c r="G623" s="9" t="s">
        <v>2102</v>
      </c>
      <c r="H623" s="10" t="s">
        <v>77</v>
      </c>
      <c r="I623" s="10" t="s">
        <v>3</v>
      </c>
      <c r="J623" s="10" t="s">
        <v>872</v>
      </c>
      <c r="K623" s="10" t="s">
        <v>2673</v>
      </c>
      <c r="L623" s="13">
        <v>805000</v>
      </c>
      <c r="M623" s="13">
        <v>0</v>
      </c>
      <c r="N623" s="13">
        <v>2</v>
      </c>
    </row>
    <row r="624" spans="2:14" ht="51.95" customHeight="1" x14ac:dyDescent="0.25">
      <c r="B624" s="8">
        <v>618</v>
      </c>
      <c r="C624" s="12" t="s">
        <v>2674</v>
      </c>
      <c r="D624" s="9" t="s">
        <v>2675</v>
      </c>
      <c r="E624" s="9" t="s">
        <v>612</v>
      </c>
      <c r="F624" s="9" t="s">
        <v>72</v>
      </c>
      <c r="G624" s="9" t="s">
        <v>613</v>
      </c>
      <c r="H624" s="10" t="s">
        <v>99</v>
      </c>
      <c r="I624" s="10" t="s">
        <v>3</v>
      </c>
      <c r="J624" s="10" t="s">
        <v>708</v>
      </c>
      <c r="K624" s="10" t="s">
        <v>2676</v>
      </c>
      <c r="L624" s="13">
        <v>32000000</v>
      </c>
      <c r="M624" s="13">
        <v>0</v>
      </c>
      <c r="N624" s="13">
        <v>60</v>
      </c>
    </row>
    <row r="625" spans="2:14" ht="51.95" customHeight="1" x14ac:dyDescent="0.25">
      <c r="B625" s="8">
        <v>619</v>
      </c>
      <c r="C625" s="12" t="s">
        <v>2677</v>
      </c>
      <c r="D625" s="9" t="s">
        <v>2678</v>
      </c>
      <c r="E625" s="9" t="s">
        <v>930</v>
      </c>
      <c r="F625" s="9" t="s">
        <v>88</v>
      </c>
      <c r="G625" s="9" t="s">
        <v>1619</v>
      </c>
      <c r="H625" s="10" t="s">
        <v>77</v>
      </c>
      <c r="I625" s="10" t="s">
        <v>3</v>
      </c>
      <c r="J625" s="10" t="s">
        <v>708</v>
      </c>
      <c r="K625" s="10" t="s">
        <v>2679</v>
      </c>
      <c r="L625" s="13">
        <v>65819860</v>
      </c>
      <c r="M625" s="13">
        <v>0</v>
      </c>
      <c r="N625" s="13">
        <v>15</v>
      </c>
    </row>
    <row r="626" spans="2:14" ht="51.95" customHeight="1" x14ac:dyDescent="0.25">
      <c r="B626" s="8">
        <v>620</v>
      </c>
      <c r="C626" s="12" t="s">
        <v>2680</v>
      </c>
      <c r="D626" s="9" t="s">
        <v>2681</v>
      </c>
      <c r="E626" s="9" t="s">
        <v>829</v>
      </c>
      <c r="F626" s="9" t="s">
        <v>72</v>
      </c>
      <c r="G626" s="9" t="s">
        <v>871</v>
      </c>
      <c r="H626" s="10" t="s">
        <v>78</v>
      </c>
      <c r="I626" s="10" t="s">
        <v>1</v>
      </c>
      <c r="J626" s="10" t="s">
        <v>2682</v>
      </c>
      <c r="K626" s="10" t="s">
        <v>2683</v>
      </c>
      <c r="L626" s="13">
        <v>2500000</v>
      </c>
      <c r="M626" s="13">
        <v>0</v>
      </c>
      <c r="N626" s="13">
        <v>0</v>
      </c>
    </row>
    <row r="627" spans="2:14" ht="51.95" customHeight="1" x14ac:dyDescent="0.25">
      <c r="B627" s="8">
        <v>621</v>
      </c>
      <c r="C627" s="12" t="s">
        <v>2684</v>
      </c>
      <c r="D627" s="9" t="s">
        <v>2685</v>
      </c>
      <c r="E627" s="9" t="s">
        <v>804</v>
      </c>
      <c r="F627" s="9" t="s">
        <v>72</v>
      </c>
      <c r="G627" s="9" t="s">
        <v>2686</v>
      </c>
      <c r="H627" s="10" t="s">
        <v>77</v>
      </c>
      <c r="I627" s="10" t="s">
        <v>0</v>
      </c>
      <c r="J627" s="10" t="s">
        <v>82</v>
      </c>
      <c r="K627" s="10" t="s">
        <v>2687</v>
      </c>
      <c r="L627" s="13">
        <v>34100000</v>
      </c>
      <c r="M627" s="13">
        <v>4180000</v>
      </c>
      <c r="N627" s="13">
        <v>13</v>
      </c>
    </row>
    <row r="628" spans="2:14" ht="63" x14ac:dyDescent="0.25">
      <c r="B628" s="8">
        <v>622</v>
      </c>
      <c r="C628" s="12" t="s">
        <v>2688</v>
      </c>
      <c r="D628" s="9" t="s">
        <v>2689</v>
      </c>
      <c r="E628" s="9" t="s">
        <v>982</v>
      </c>
      <c r="F628" s="9" t="s">
        <v>72</v>
      </c>
      <c r="G628" s="9" t="s">
        <v>2633</v>
      </c>
      <c r="H628" s="10" t="s">
        <v>73</v>
      </c>
      <c r="I628" s="10" t="s">
        <v>1</v>
      </c>
      <c r="J628" s="10" t="s">
        <v>118</v>
      </c>
      <c r="K628" s="10" t="s">
        <v>2690</v>
      </c>
      <c r="L628" s="13">
        <v>2090000</v>
      </c>
      <c r="M628" s="13">
        <v>0</v>
      </c>
      <c r="N628" s="13">
        <v>20</v>
      </c>
    </row>
    <row r="629" spans="2:14" ht="51.95" customHeight="1" x14ac:dyDescent="0.25">
      <c r="B629" s="8">
        <v>623</v>
      </c>
      <c r="C629" s="12" t="s">
        <v>2691</v>
      </c>
      <c r="D629" s="9" t="s">
        <v>2692</v>
      </c>
      <c r="E629" s="9" t="s">
        <v>913</v>
      </c>
      <c r="F629" s="9" t="s">
        <v>72</v>
      </c>
      <c r="G629" s="9" t="s">
        <v>649</v>
      </c>
      <c r="H629" s="10" t="s">
        <v>73</v>
      </c>
      <c r="I629" s="10" t="s">
        <v>0</v>
      </c>
      <c r="J629" s="10" t="s">
        <v>74</v>
      </c>
      <c r="K629" s="10" t="s">
        <v>650</v>
      </c>
      <c r="L629" s="13">
        <v>526831</v>
      </c>
      <c r="M629" s="13">
        <v>0</v>
      </c>
      <c r="N629" s="13">
        <v>0</v>
      </c>
    </row>
    <row r="630" spans="2:14" ht="78.75" x14ac:dyDescent="0.25">
      <c r="B630" s="8">
        <v>624</v>
      </c>
      <c r="C630" s="12" t="s">
        <v>2693</v>
      </c>
      <c r="D630" s="9" t="s">
        <v>2694</v>
      </c>
      <c r="E630" s="9" t="s">
        <v>117</v>
      </c>
      <c r="F630" s="9" t="s">
        <v>72</v>
      </c>
      <c r="G630" s="9" t="s">
        <v>660</v>
      </c>
      <c r="H630" s="10" t="s">
        <v>73</v>
      </c>
      <c r="I630" s="10" t="s">
        <v>1</v>
      </c>
      <c r="J630" s="10" t="s">
        <v>886</v>
      </c>
      <c r="K630" s="10" t="s">
        <v>2695</v>
      </c>
      <c r="L630" s="13">
        <v>4928400</v>
      </c>
      <c r="M630" s="13">
        <v>0</v>
      </c>
      <c r="N630" s="13">
        <v>150</v>
      </c>
    </row>
    <row r="631" spans="2:14" ht="51.95" customHeight="1" x14ac:dyDescent="0.25">
      <c r="B631" s="8">
        <v>625</v>
      </c>
      <c r="C631" s="12" t="s">
        <v>2696</v>
      </c>
      <c r="D631" s="9" t="s">
        <v>2697</v>
      </c>
      <c r="E631" s="9" t="s">
        <v>751</v>
      </c>
      <c r="F631" s="9" t="s">
        <v>72</v>
      </c>
      <c r="G631" s="9" t="s">
        <v>752</v>
      </c>
      <c r="H631" s="10" t="s">
        <v>73</v>
      </c>
      <c r="I631" s="10" t="s">
        <v>0</v>
      </c>
      <c r="J631" s="10" t="s">
        <v>74</v>
      </c>
      <c r="K631" s="10" t="s">
        <v>2698</v>
      </c>
      <c r="L631" s="13">
        <v>2925600</v>
      </c>
      <c r="M631" s="13">
        <v>0</v>
      </c>
      <c r="N631" s="13">
        <v>2</v>
      </c>
    </row>
    <row r="632" spans="2:14" ht="51.95" customHeight="1" x14ac:dyDescent="0.25">
      <c r="B632" s="8">
        <v>626</v>
      </c>
      <c r="C632" s="12" t="s">
        <v>2699</v>
      </c>
      <c r="D632" s="9" t="s">
        <v>2700</v>
      </c>
      <c r="E632" s="9" t="s">
        <v>829</v>
      </c>
      <c r="F632" s="9" t="s">
        <v>72</v>
      </c>
      <c r="G632" s="9" t="s">
        <v>1399</v>
      </c>
      <c r="H632" s="10" t="s">
        <v>73</v>
      </c>
      <c r="I632" s="10" t="s">
        <v>0</v>
      </c>
      <c r="J632" s="10" t="s">
        <v>74</v>
      </c>
      <c r="K632" s="10" t="s">
        <v>2701</v>
      </c>
      <c r="L632" s="13">
        <v>5429367</v>
      </c>
      <c r="M632" s="13">
        <v>0</v>
      </c>
      <c r="N632" s="13">
        <v>13</v>
      </c>
    </row>
    <row r="633" spans="2:14" ht="63" x14ac:dyDescent="0.25">
      <c r="B633" s="8">
        <v>627</v>
      </c>
      <c r="C633" s="12" t="s">
        <v>2702</v>
      </c>
      <c r="D633" s="9" t="s">
        <v>2703</v>
      </c>
      <c r="E633" s="9" t="s">
        <v>117</v>
      </c>
      <c r="F633" s="9" t="s">
        <v>72</v>
      </c>
      <c r="G633" s="9" t="s">
        <v>613</v>
      </c>
      <c r="H633" s="10" t="s">
        <v>73</v>
      </c>
      <c r="I633" s="10" t="s">
        <v>1</v>
      </c>
      <c r="J633" s="10" t="s">
        <v>118</v>
      </c>
      <c r="K633" s="10" t="s">
        <v>2704</v>
      </c>
      <c r="L633" s="13">
        <v>1039800</v>
      </c>
      <c r="M633" s="13">
        <v>0</v>
      </c>
      <c r="N633" s="13">
        <v>30</v>
      </c>
    </row>
    <row r="634" spans="2:14" ht="78.75" x14ac:dyDescent="0.25">
      <c r="B634" s="8">
        <v>628</v>
      </c>
      <c r="C634" s="12" t="s">
        <v>2705</v>
      </c>
      <c r="D634" s="9" t="s">
        <v>2706</v>
      </c>
      <c r="E634" s="9" t="s">
        <v>644</v>
      </c>
      <c r="F634" s="9" t="s">
        <v>72</v>
      </c>
      <c r="G634" s="9" t="s">
        <v>969</v>
      </c>
      <c r="H634" s="10" t="s">
        <v>77</v>
      </c>
      <c r="I634" s="10" t="s">
        <v>1</v>
      </c>
      <c r="J634" s="10" t="s">
        <v>1445</v>
      </c>
      <c r="K634" s="10" t="s">
        <v>2707</v>
      </c>
      <c r="L634" s="13">
        <v>4804144</v>
      </c>
      <c r="M634" s="13">
        <v>515000</v>
      </c>
      <c r="N634" s="13">
        <v>5</v>
      </c>
    </row>
    <row r="635" spans="2:14" ht="63" x14ac:dyDescent="0.25">
      <c r="B635" s="8">
        <v>629</v>
      </c>
      <c r="C635" s="12" t="s">
        <v>2708</v>
      </c>
      <c r="D635" s="9" t="s">
        <v>1863</v>
      </c>
      <c r="E635" s="9" t="s">
        <v>622</v>
      </c>
      <c r="F635" s="9" t="s">
        <v>72</v>
      </c>
      <c r="G635" s="9" t="s">
        <v>790</v>
      </c>
      <c r="H635" s="10" t="s">
        <v>73</v>
      </c>
      <c r="I635" s="10" t="s">
        <v>3</v>
      </c>
      <c r="J635" s="10" t="s">
        <v>122</v>
      </c>
      <c r="K635" s="10" t="s">
        <v>2709</v>
      </c>
      <c r="L635" s="13">
        <v>120000000</v>
      </c>
      <c r="M635" s="13">
        <v>11865915</v>
      </c>
      <c r="N635" s="13">
        <v>100</v>
      </c>
    </row>
    <row r="636" spans="2:14" ht="63" x14ac:dyDescent="0.25">
      <c r="B636" s="8">
        <v>630</v>
      </c>
      <c r="C636" s="12" t="s">
        <v>2710</v>
      </c>
      <c r="D636" s="9" t="s">
        <v>2711</v>
      </c>
      <c r="E636" s="9" t="s">
        <v>612</v>
      </c>
      <c r="F636" s="9" t="s">
        <v>72</v>
      </c>
      <c r="G636" s="9" t="s">
        <v>969</v>
      </c>
      <c r="H636" s="10" t="s">
        <v>77</v>
      </c>
      <c r="I636" s="10" t="s">
        <v>1</v>
      </c>
      <c r="J636" s="10" t="s">
        <v>100</v>
      </c>
      <c r="K636" s="10" t="s">
        <v>2712</v>
      </c>
      <c r="L636" s="13">
        <v>6450000</v>
      </c>
      <c r="M636" s="13">
        <v>685317</v>
      </c>
      <c r="N636" s="13">
        <v>10</v>
      </c>
    </row>
    <row r="637" spans="2:14" ht="63" x14ac:dyDescent="0.25">
      <c r="B637" s="8">
        <v>631</v>
      </c>
      <c r="C637" s="12" t="s">
        <v>2713</v>
      </c>
      <c r="D637" s="9" t="s">
        <v>2714</v>
      </c>
      <c r="E637" s="9" t="s">
        <v>829</v>
      </c>
      <c r="F637" s="9" t="s">
        <v>72</v>
      </c>
      <c r="G637" s="9" t="s">
        <v>608</v>
      </c>
      <c r="H637" s="10" t="s">
        <v>73</v>
      </c>
      <c r="I637" s="10" t="s">
        <v>0</v>
      </c>
      <c r="J637" s="10" t="s">
        <v>74</v>
      </c>
      <c r="K637" s="10" t="s">
        <v>2715</v>
      </c>
      <c r="L637" s="13">
        <v>1521500</v>
      </c>
      <c r="M637" s="13">
        <v>0</v>
      </c>
      <c r="N637" s="13">
        <v>13</v>
      </c>
    </row>
    <row r="638" spans="2:14" ht="51.95" customHeight="1" x14ac:dyDescent="0.25">
      <c r="B638" s="8">
        <v>632</v>
      </c>
      <c r="C638" s="12" t="s">
        <v>2716</v>
      </c>
      <c r="D638" s="9" t="s">
        <v>2717</v>
      </c>
      <c r="E638" s="9" t="s">
        <v>751</v>
      </c>
      <c r="F638" s="9" t="s">
        <v>72</v>
      </c>
      <c r="G638" s="9" t="s">
        <v>752</v>
      </c>
      <c r="H638" s="10" t="s">
        <v>73</v>
      </c>
      <c r="I638" s="10" t="s">
        <v>1</v>
      </c>
      <c r="J638" s="10" t="s">
        <v>1185</v>
      </c>
      <c r="K638" s="10" t="s">
        <v>1803</v>
      </c>
      <c r="L638" s="13">
        <v>3199400</v>
      </c>
      <c r="M638" s="13">
        <v>0</v>
      </c>
      <c r="N638" s="13">
        <v>3</v>
      </c>
    </row>
    <row r="639" spans="2:14" ht="63" x14ac:dyDescent="0.25">
      <c r="B639" s="8">
        <v>633</v>
      </c>
      <c r="C639" s="12" t="s">
        <v>2718</v>
      </c>
      <c r="D639" s="9" t="s">
        <v>2086</v>
      </c>
      <c r="E639" s="9" t="s">
        <v>829</v>
      </c>
      <c r="F639" s="9" t="s">
        <v>72</v>
      </c>
      <c r="G639" s="9" t="s">
        <v>724</v>
      </c>
      <c r="H639" s="10" t="s">
        <v>77</v>
      </c>
      <c r="I639" s="10" t="s">
        <v>0</v>
      </c>
      <c r="J639" s="10" t="s">
        <v>82</v>
      </c>
      <c r="K639" s="10" t="s">
        <v>2719</v>
      </c>
      <c r="L639" s="13">
        <v>915412</v>
      </c>
      <c r="M639" s="13">
        <v>73570</v>
      </c>
      <c r="N639" s="13">
        <v>5</v>
      </c>
    </row>
    <row r="640" spans="2:14" ht="51.95" customHeight="1" x14ac:dyDescent="0.25">
      <c r="B640" s="8">
        <v>634</v>
      </c>
      <c r="C640" s="12" t="s">
        <v>2720</v>
      </c>
      <c r="D640" s="9" t="s">
        <v>2721</v>
      </c>
      <c r="E640" s="9" t="s">
        <v>751</v>
      </c>
      <c r="F640" s="9" t="s">
        <v>72</v>
      </c>
      <c r="G640" s="9" t="s">
        <v>713</v>
      </c>
      <c r="H640" s="10" t="s">
        <v>73</v>
      </c>
      <c r="I640" s="10" t="s">
        <v>1</v>
      </c>
      <c r="J640" s="10" t="s">
        <v>2722</v>
      </c>
      <c r="K640" s="10" t="s">
        <v>2723</v>
      </c>
      <c r="L640" s="13">
        <v>3081592</v>
      </c>
      <c r="M640" s="13">
        <v>3950</v>
      </c>
      <c r="N640" s="13">
        <v>6</v>
      </c>
    </row>
    <row r="641" spans="2:14" ht="51.95" customHeight="1" x14ac:dyDescent="0.25">
      <c r="B641" s="8">
        <v>635</v>
      </c>
      <c r="C641" s="12" t="s">
        <v>2724</v>
      </c>
      <c r="D641" s="9" t="s">
        <v>2725</v>
      </c>
      <c r="E641" s="9" t="s">
        <v>1608</v>
      </c>
      <c r="F641" s="9" t="s">
        <v>72</v>
      </c>
      <c r="G641" s="9" t="s">
        <v>719</v>
      </c>
      <c r="H641" s="10" t="s">
        <v>73</v>
      </c>
      <c r="I641" s="10" t="s">
        <v>1</v>
      </c>
      <c r="J641" s="10" t="s">
        <v>758</v>
      </c>
      <c r="K641" s="10" t="s">
        <v>2726</v>
      </c>
      <c r="L641" s="13">
        <v>1285795</v>
      </c>
      <c r="M641" s="13">
        <v>0</v>
      </c>
      <c r="N641" s="13">
        <v>4</v>
      </c>
    </row>
    <row r="642" spans="2:14" ht="63" x14ac:dyDescent="0.25">
      <c r="B642" s="8">
        <v>636</v>
      </c>
      <c r="C642" s="12" t="s">
        <v>2727</v>
      </c>
      <c r="D642" s="9" t="s">
        <v>2728</v>
      </c>
      <c r="E642" s="9" t="s">
        <v>117</v>
      </c>
      <c r="F642" s="9" t="s">
        <v>72</v>
      </c>
      <c r="G642" s="9" t="s">
        <v>853</v>
      </c>
      <c r="H642" s="10" t="s">
        <v>73</v>
      </c>
      <c r="I642" s="10" t="s">
        <v>1</v>
      </c>
      <c r="J642" s="10" t="s">
        <v>118</v>
      </c>
      <c r="K642" s="10" t="s">
        <v>2729</v>
      </c>
      <c r="L642" s="13">
        <v>1381000</v>
      </c>
      <c r="M642" s="13">
        <v>0</v>
      </c>
      <c r="N642" s="13">
        <v>35</v>
      </c>
    </row>
    <row r="643" spans="2:14" ht="51.95" customHeight="1" x14ac:dyDescent="0.25">
      <c r="B643" s="8">
        <v>637</v>
      </c>
      <c r="C643" s="12" t="s">
        <v>2730</v>
      </c>
      <c r="D643" s="9" t="s">
        <v>2731</v>
      </c>
      <c r="E643" s="9" t="s">
        <v>628</v>
      </c>
      <c r="F643" s="9" t="s">
        <v>72</v>
      </c>
      <c r="G643" s="9" t="s">
        <v>634</v>
      </c>
      <c r="H643" s="10" t="s">
        <v>73</v>
      </c>
      <c r="I643" s="10" t="s">
        <v>0</v>
      </c>
      <c r="J643" s="10" t="s">
        <v>82</v>
      </c>
      <c r="K643" s="10" t="s">
        <v>2732</v>
      </c>
      <c r="L643" s="13">
        <v>3259400</v>
      </c>
      <c r="M643" s="13">
        <v>128900</v>
      </c>
      <c r="N643" s="13">
        <v>7</v>
      </c>
    </row>
    <row r="644" spans="2:14" ht="63" x14ac:dyDescent="0.25">
      <c r="B644" s="8">
        <v>638</v>
      </c>
      <c r="C644" s="12" t="s">
        <v>2733</v>
      </c>
      <c r="D644" s="9" t="s">
        <v>2734</v>
      </c>
      <c r="E644" s="9" t="s">
        <v>908</v>
      </c>
      <c r="F644" s="9" t="s">
        <v>72</v>
      </c>
      <c r="G644" s="9" t="s">
        <v>618</v>
      </c>
      <c r="H644" s="10" t="s">
        <v>73</v>
      </c>
      <c r="I644" s="10" t="s">
        <v>1</v>
      </c>
      <c r="J644" s="10" t="s">
        <v>100</v>
      </c>
      <c r="K644" s="10" t="s">
        <v>2735</v>
      </c>
      <c r="L644" s="13">
        <v>27284399</v>
      </c>
      <c r="M644" s="13">
        <v>1659223</v>
      </c>
      <c r="N644" s="13">
        <v>5</v>
      </c>
    </row>
    <row r="645" spans="2:14" ht="51.95" customHeight="1" x14ac:dyDescent="0.25">
      <c r="B645" s="8">
        <v>639</v>
      </c>
      <c r="C645" s="12" t="s">
        <v>2736</v>
      </c>
      <c r="D645" s="9" t="s">
        <v>2737</v>
      </c>
      <c r="E645" s="9" t="s">
        <v>829</v>
      </c>
      <c r="F645" s="9" t="s">
        <v>72</v>
      </c>
      <c r="G645" s="9" t="s">
        <v>1086</v>
      </c>
      <c r="H645" s="10" t="s">
        <v>77</v>
      </c>
      <c r="I645" s="10" t="s">
        <v>0</v>
      </c>
      <c r="J645" s="10" t="s">
        <v>82</v>
      </c>
      <c r="K645" s="10" t="s">
        <v>2738</v>
      </c>
      <c r="L645" s="13">
        <v>1497665</v>
      </c>
      <c r="M645" s="13">
        <v>50000</v>
      </c>
      <c r="N645" s="13">
        <v>0</v>
      </c>
    </row>
    <row r="646" spans="2:14" ht="63" x14ac:dyDescent="0.25">
      <c r="B646" s="8">
        <v>640</v>
      </c>
      <c r="C646" s="12" t="s">
        <v>2739</v>
      </c>
      <c r="D646" s="9" t="s">
        <v>2740</v>
      </c>
      <c r="E646" s="9" t="s">
        <v>982</v>
      </c>
      <c r="F646" s="9" t="s">
        <v>72</v>
      </c>
      <c r="G646" s="9" t="s">
        <v>634</v>
      </c>
      <c r="H646" s="10" t="s">
        <v>121</v>
      </c>
      <c r="I646" s="10" t="s">
        <v>3</v>
      </c>
      <c r="J646" s="10" t="s">
        <v>2741</v>
      </c>
      <c r="K646" s="10" t="s">
        <v>2742</v>
      </c>
      <c r="L646" s="13">
        <v>1140000</v>
      </c>
      <c r="M646" s="13">
        <v>0</v>
      </c>
      <c r="N646" s="13">
        <v>15</v>
      </c>
    </row>
    <row r="647" spans="2:14" ht="51.95" customHeight="1" x14ac:dyDescent="0.25">
      <c r="B647" s="8">
        <v>641</v>
      </c>
      <c r="C647" s="12" t="s">
        <v>2743</v>
      </c>
      <c r="D647" s="9" t="s">
        <v>2744</v>
      </c>
      <c r="E647" s="9" t="s">
        <v>1051</v>
      </c>
      <c r="F647" s="9" t="s">
        <v>72</v>
      </c>
      <c r="G647" s="9" t="s">
        <v>1286</v>
      </c>
      <c r="H647" s="10" t="s">
        <v>73</v>
      </c>
      <c r="I647" s="10" t="s">
        <v>0</v>
      </c>
      <c r="J647" s="10" t="s">
        <v>74</v>
      </c>
      <c r="K647" s="10" t="s">
        <v>2745</v>
      </c>
      <c r="L647" s="13">
        <v>1408000</v>
      </c>
      <c r="M647" s="13">
        <v>0</v>
      </c>
      <c r="N647" s="13">
        <v>11</v>
      </c>
    </row>
    <row r="648" spans="2:14" ht="51.95" customHeight="1" x14ac:dyDescent="0.25">
      <c r="B648" s="8">
        <v>642</v>
      </c>
      <c r="C648" s="12" t="s">
        <v>2746</v>
      </c>
      <c r="D648" s="9" t="s">
        <v>2747</v>
      </c>
      <c r="E648" s="9" t="s">
        <v>628</v>
      </c>
      <c r="F648" s="9" t="s">
        <v>72</v>
      </c>
      <c r="G648" s="9" t="s">
        <v>634</v>
      </c>
      <c r="H648" s="10" t="s">
        <v>73</v>
      </c>
      <c r="I648" s="10" t="s">
        <v>0</v>
      </c>
      <c r="J648" s="10" t="s">
        <v>82</v>
      </c>
      <c r="K648" s="10" t="s">
        <v>2748</v>
      </c>
      <c r="L648" s="13">
        <v>2650000</v>
      </c>
      <c r="M648" s="13">
        <v>197451</v>
      </c>
      <c r="N648" s="13">
        <v>9</v>
      </c>
    </row>
    <row r="649" spans="2:14" ht="51.95" customHeight="1" x14ac:dyDescent="0.25">
      <c r="B649" s="8">
        <v>643</v>
      </c>
      <c r="C649" s="12" t="s">
        <v>2749</v>
      </c>
      <c r="D649" s="9" t="s">
        <v>2750</v>
      </c>
      <c r="E649" s="9" t="s">
        <v>628</v>
      </c>
      <c r="F649" s="9" t="s">
        <v>72</v>
      </c>
      <c r="G649" s="9" t="s">
        <v>1017</v>
      </c>
      <c r="H649" s="10" t="s">
        <v>77</v>
      </c>
      <c r="I649" s="10" t="s">
        <v>0</v>
      </c>
      <c r="J649" s="10" t="s">
        <v>82</v>
      </c>
      <c r="K649" s="10" t="s">
        <v>2751</v>
      </c>
      <c r="L649" s="13">
        <v>6378100</v>
      </c>
      <c r="M649" s="13">
        <v>653135</v>
      </c>
      <c r="N649" s="13">
        <v>12</v>
      </c>
    </row>
    <row r="650" spans="2:14" ht="330.75" x14ac:dyDescent="0.25">
      <c r="B650" s="8">
        <v>644</v>
      </c>
      <c r="C650" s="12" t="s">
        <v>2752</v>
      </c>
      <c r="D650" s="9" t="s">
        <v>2753</v>
      </c>
      <c r="E650" s="9" t="s">
        <v>653</v>
      </c>
      <c r="F650" s="9" t="s">
        <v>72</v>
      </c>
      <c r="G650" s="9" t="s">
        <v>1550</v>
      </c>
      <c r="H650" s="10" t="s">
        <v>99</v>
      </c>
      <c r="I650" s="10" t="s">
        <v>1</v>
      </c>
      <c r="J650" s="10" t="s">
        <v>100</v>
      </c>
      <c r="K650" s="10" t="s">
        <v>2754</v>
      </c>
      <c r="L650" s="13">
        <v>11311251</v>
      </c>
      <c r="M650" s="13">
        <v>154212</v>
      </c>
      <c r="N650" s="13">
        <v>28</v>
      </c>
    </row>
    <row r="651" spans="2:14" ht="51.95" customHeight="1" x14ac:dyDescent="0.25">
      <c r="B651" s="8">
        <v>645</v>
      </c>
      <c r="C651" s="12" t="s">
        <v>2755</v>
      </c>
      <c r="D651" s="9" t="s">
        <v>2756</v>
      </c>
      <c r="E651" s="9" t="s">
        <v>612</v>
      </c>
      <c r="F651" s="9" t="s">
        <v>72</v>
      </c>
      <c r="G651" s="9" t="s">
        <v>1195</v>
      </c>
      <c r="H651" s="10" t="s">
        <v>73</v>
      </c>
      <c r="I651" s="10" t="s">
        <v>1</v>
      </c>
      <c r="J651" s="10" t="s">
        <v>100</v>
      </c>
      <c r="K651" s="10" t="s">
        <v>2757</v>
      </c>
      <c r="L651" s="13">
        <v>10688060</v>
      </c>
      <c r="M651" s="13">
        <v>1255000</v>
      </c>
      <c r="N651" s="13">
        <v>35</v>
      </c>
    </row>
    <row r="652" spans="2:14" ht="126" x14ac:dyDescent="0.25">
      <c r="B652" s="8">
        <v>646</v>
      </c>
      <c r="C652" s="12" t="s">
        <v>2758</v>
      </c>
      <c r="D652" s="9" t="s">
        <v>2759</v>
      </c>
      <c r="E652" s="9" t="s">
        <v>628</v>
      </c>
      <c r="F652" s="9" t="s">
        <v>72</v>
      </c>
      <c r="G652" s="9" t="s">
        <v>1047</v>
      </c>
      <c r="H652" s="10" t="s">
        <v>78</v>
      </c>
      <c r="I652" s="10" t="s">
        <v>0</v>
      </c>
      <c r="J652" s="10" t="s">
        <v>76</v>
      </c>
      <c r="K652" s="10" t="s">
        <v>2760</v>
      </c>
      <c r="L652" s="13">
        <v>1398760</v>
      </c>
      <c r="M652" s="13">
        <v>183000</v>
      </c>
      <c r="N652" s="13">
        <v>0</v>
      </c>
    </row>
    <row r="653" spans="2:14" ht="51.95" customHeight="1" x14ac:dyDescent="0.25">
      <c r="B653" s="8">
        <v>647</v>
      </c>
      <c r="C653" s="12" t="s">
        <v>2761</v>
      </c>
      <c r="D653" s="9" t="s">
        <v>2762</v>
      </c>
      <c r="E653" s="9" t="s">
        <v>628</v>
      </c>
      <c r="F653" s="9" t="s">
        <v>72</v>
      </c>
      <c r="G653" s="9" t="s">
        <v>1047</v>
      </c>
      <c r="H653" s="10" t="s">
        <v>77</v>
      </c>
      <c r="I653" s="10" t="s">
        <v>0</v>
      </c>
      <c r="J653" s="10" t="s">
        <v>82</v>
      </c>
      <c r="K653" s="10" t="s">
        <v>2763</v>
      </c>
      <c r="L653" s="13">
        <v>2150670</v>
      </c>
      <c r="M653" s="13">
        <v>14010</v>
      </c>
      <c r="N653" s="13">
        <v>3</v>
      </c>
    </row>
    <row r="654" spans="2:14" ht="51.95" customHeight="1" x14ac:dyDescent="0.25">
      <c r="B654" s="8">
        <v>648</v>
      </c>
      <c r="C654" s="12" t="s">
        <v>2764</v>
      </c>
      <c r="D654" s="9" t="s">
        <v>2765</v>
      </c>
      <c r="E654" s="9" t="s">
        <v>628</v>
      </c>
      <c r="F654" s="9" t="s">
        <v>72</v>
      </c>
      <c r="G654" s="9" t="s">
        <v>1047</v>
      </c>
      <c r="H654" s="10" t="s">
        <v>77</v>
      </c>
      <c r="I654" s="10" t="s">
        <v>1</v>
      </c>
      <c r="J654" s="10" t="s">
        <v>2766</v>
      </c>
      <c r="K654" s="10" t="s">
        <v>2767</v>
      </c>
      <c r="L654" s="13">
        <v>4305567</v>
      </c>
      <c r="M654" s="13">
        <v>440000</v>
      </c>
      <c r="N654" s="13">
        <v>13</v>
      </c>
    </row>
    <row r="655" spans="2:14" ht="63" x14ac:dyDescent="0.25">
      <c r="B655" s="8">
        <v>649</v>
      </c>
      <c r="C655" s="12" t="s">
        <v>2768</v>
      </c>
      <c r="D655" s="9" t="s">
        <v>2769</v>
      </c>
      <c r="E655" s="9" t="s">
        <v>804</v>
      </c>
      <c r="F655" s="9" t="s">
        <v>72</v>
      </c>
      <c r="G655" s="9" t="s">
        <v>703</v>
      </c>
      <c r="H655" s="10" t="s">
        <v>73</v>
      </c>
      <c r="I655" s="10" t="s">
        <v>0</v>
      </c>
      <c r="J655" s="10" t="s">
        <v>74</v>
      </c>
      <c r="K655" s="10" t="s">
        <v>2770</v>
      </c>
      <c r="L655" s="13">
        <v>1260000</v>
      </c>
      <c r="M655" s="13">
        <v>0</v>
      </c>
      <c r="N655" s="13">
        <v>4</v>
      </c>
    </row>
    <row r="656" spans="2:14" ht="51.95" customHeight="1" x14ac:dyDescent="0.25">
      <c r="B656" s="8">
        <v>650</v>
      </c>
      <c r="C656" s="12" t="s">
        <v>2771</v>
      </c>
      <c r="D656" s="9" t="s">
        <v>2772</v>
      </c>
      <c r="E656" s="9" t="s">
        <v>1051</v>
      </c>
      <c r="F656" s="9" t="s">
        <v>72</v>
      </c>
      <c r="G656" s="9" t="s">
        <v>830</v>
      </c>
      <c r="H656" s="10" t="s">
        <v>77</v>
      </c>
      <c r="I656" s="10" t="s">
        <v>0</v>
      </c>
      <c r="J656" s="10" t="s">
        <v>82</v>
      </c>
      <c r="K656" s="10" t="s">
        <v>2773</v>
      </c>
      <c r="L656" s="13">
        <v>9838717</v>
      </c>
      <c r="M656" s="13">
        <v>598472</v>
      </c>
      <c r="N656" s="13">
        <v>30</v>
      </c>
    </row>
    <row r="657" spans="2:14" ht="51.95" customHeight="1" x14ac:dyDescent="0.25">
      <c r="B657" s="8">
        <v>651</v>
      </c>
      <c r="C657" s="12" t="s">
        <v>2774</v>
      </c>
      <c r="D657" s="9" t="s">
        <v>2775</v>
      </c>
      <c r="E657" s="9" t="s">
        <v>908</v>
      </c>
      <c r="F657" s="9" t="s">
        <v>72</v>
      </c>
      <c r="G657" s="9" t="s">
        <v>634</v>
      </c>
      <c r="H657" s="10" t="s">
        <v>121</v>
      </c>
      <c r="I657" s="10" t="s">
        <v>0</v>
      </c>
      <c r="J657" s="10" t="s">
        <v>82</v>
      </c>
      <c r="K657" s="10" t="s">
        <v>2776</v>
      </c>
      <c r="L657" s="13">
        <v>2020739</v>
      </c>
      <c r="M657" s="13">
        <v>238500</v>
      </c>
      <c r="N657" s="13">
        <v>4</v>
      </c>
    </row>
    <row r="658" spans="2:14" ht="78.75" x14ac:dyDescent="0.25">
      <c r="B658" s="8">
        <v>652</v>
      </c>
      <c r="C658" s="12" t="s">
        <v>2777</v>
      </c>
      <c r="D658" s="9" t="s">
        <v>2778</v>
      </c>
      <c r="E658" s="9" t="s">
        <v>2542</v>
      </c>
      <c r="F658" s="9" t="s">
        <v>72</v>
      </c>
      <c r="G658" s="9" t="s">
        <v>660</v>
      </c>
      <c r="H658" s="10" t="s">
        <v>73</v>
      </c>
      <c r="I658" s="10" t="s">
        <v>3</v>
      </c>
      <c r="J658" s="10" t="s">
        <v>2779</v>
      </c>
      <c r="K658" s="10" t="s">
        <v>2780</v>
      </c>
      <c r="L658" s="13">
        <v>1365000</v>
      </c>
      <c r="M658" s="13">
        <v>86400</v>
      </c>
      <c r="N658" s="13">
        <v>250</v>
      </c>
    </row>
    <row r="659" spans="2:14" ht="51.95" customHeight="1" x14ac:dyDescent="0.25">
      <c r="B659" s="8">
        <v>653</v>
      </c>
      <c r="C659" s="12" t="s">
        <v>2781</v>
      </c>
      <c r="D659" s="9" t="s">
        <v>2782</v>
      </c>
      <c r="E659" s="9" t="s">
        <v>644</v>
      </c>
      <c r="F659" s="9" t="s">
        <v>72</v>
      </c>
      <c r="G659" s="9" t="s">
        <v>660</v>
      </c>
      <c r="H659" s="10" t="s">
        <v>73</v>
      </c>
      <c r="I659" s="10" t="s">
        <v>3</v>
      </c>
      <c r="J659" s="10" t="s">
        <v>167</v>
      </c>
      <c r="K659" s="10" t="s">
        <v>2783</v>
      </c>
      <c r="L659" s="13">
        <v>2439500</v>
      </c>
      <c r="M659" s="13">
        <v>0</v>
      </c>
      <c r="N659" s="13">
        <v>120</v>
      </c>
    </row>
    <row r="660" spans="2:14" ht="51.95" customHeight="1" x14ac:dyDescent="0.25">
      <c r="B660" s="8">
        <v>654</v>
      </c>
      <c r="C660" s="12" t="s">
        <v>2784</v>
      </c>
      <c r="D660" s="9" t="s">
        <v>2785</v>
      </c>
      <c r="E660" s="9" t="s">
        <v>1051</v>
      </c>
      <c r="F660" s="9" t="s">
        <v>72</v>
      </c>
      <c r="G660" s="9" t="s">
        <v>940</v>
      </c>
      <c r="H660" s="10" t="s">
        <v>73</v>
      </c>
      <c r="I660" s="10" t="s">
        <v>0</v>
      </c>
      <c r="J660" s="10" t="s">
        <v>74</v>
      </c>
      <c r="K660" s="10" t="s">
        <v>2786</v>
      </c>
      <c r="L660" s="13">
        <v>1034156</v>
      </c>
      <c r="M660" s="13">
        <v>0</v>
      </c>
      <c r="N660" s="13">
        <v>5</v>
      </c>
    </row>
    <row r="661" spans="2:14" ht="51.95" customHeight="1" x14ac:dyDescent="0.25">
      <c r="B661" s="8">
        <v>655</v>
      </c>
      <c r="C661" s="12" t="s">
        <v>2787</v>
      </c>
      <c r="D661" s="9" t="s">
        <v>2788</v>
      </c>
      <c r="E661" s="9" t="s">
        <v>174</v>
      </c>
      <c r="F661" s="9" t="s">
        <v>72</v>
      </c>
      <c r="G661" s="9" t="s">
        <v>649</v>
      </c>
      <c r="H661" s="10" t="s">
        <v>73</v>
      </c>
      <c r="I661" s="10" t="s">
        <v>0</v>
      </c>
      <c r="J661" s="10" t="s">
        <v>74</v>
      </c>
      <c r="K661" s="10" t="s">
        <v>650</v>
      </c>
      <c r="L661" s="13">
        <v>750000</v>
      </c>
      <c r="M661" s="13">
        <v>0</v>
      </c>
      <c r="N661" s="13">
        <v>0</v>
      </c>
    </row>
    <row r="662" spans="2:14" ht="51.95" customHeight="1" x14ac:dyDescent="0.25">
      <c r="B662" s="8">
        <v>656</v>
      </c>
      <c r="C662" s="12" t="s">
        <v>2789</v>
      </c>
      <c r="D662" s="9" t="s">
        <v>2790</v>
      </c>
      <c r="E662" s="9" t="s">
        <v>751</v>
      </c>
      <c r="F662" s="9" t="s">
        <v>72</v>
      </c>
      <c r="G662" s="9" t="s">
        <v>752</v>
      </c>
      <c r="H662" s="10" t="s">
        <v>73</v>
      </c>
      <c r="I662" s="10" t="s">
        <v>0</v>
      </c>
      <c r="J662" s="10" t="s">
        <v>74</v>
      </c>
      <c r="K662" s="10" t="s">
        <v>2791</v>
      </c>
      <c r="L662" s="13">
        <v>2528250</v>
      </c>
      <c r="M662" s="13">
        <v>0</v>
      </c>
      <c r="N662" s="13">
        <v>6</v>
      </c>
    </row>
    <row r="663" spans="2:14" ht="51.95" customHeight="1" x14ac:dyDescent="0.25">
      <c r="B663" s="8">
        <v>657</v>
      </c>
      <c r="C663" s="12" t="s">
        <v>2792</v>
      </c>
      <c r="D663" s="9" t="s">
        <v>2793</v>
      </c>
      <c r="E663" s="9" t="s">
        <v>908</v>
      </c>
      <c r="F663" s="9" t="s">
        <v>72</v>
      </c>
      <c r="G663" s="9" t="s">
        <v>724</v>
      </c>
      <c r="H663" s="10" t="s">
        <v>77</v>
      </c>
      <c r="I663" s="10" t="s">
        <v>3</v>
      </c>
      <c r="J663" s="10" t="s">
        <v>1027</v>
      </c>
      <c r="K663" s="10" t="s">
        <v>2794</v>
      </c>
      <c r="L663" s="13">
        <v>1078586</v>
      </c>
      <c r="M663" s="13">
        <v>0</v>
      </c>
      <c r="N663" s="13">
        <v>6</v>
      </c>
    </row>
    <row r="664" spans="2:14" ht="51.95" customHeight="1" x14ac:dyDescent="0.25">
      <c r="B664" s="8">
        <v>658</v>
      </c>
      <c r="C664" s="12" t="s">
        <v>2795</v>
      </c>
      <c r="D664" s="9" t="s">
        <v>2796</v>
      </c>
      <c r="E664" s="9" t="s">
        <v>1895</v>
      </c>
      <c r="F664" s="9" t="s">
        <v>72</v>
      </c>
      <c r="G664" s="9" t="s">
        <v>660</v>
      </c>
      <c r="H664" s="10" t="s">
        <v>73</v>
      </c>
      <c r="I664" s="10" t="s">
        <v>3</v>
      </c>
      <c r="J664" s="10" t="s">
        <v>1265</v>
      </c>
      <c r="K664" s="10" t="s">
        <v>2797</v>
      </c>
      <c r="L664" s="13">
        <v>11000000</v>
      </c>
      <c r="M664" s="13">
        <v>377000</v>
      </c>
      <c r="N664" s="13">
        <v>400</v>
      </c>
    </row>
    <row r="665" spans="2:14" ht="51.95" customHeight="1" x14ac:dyDescent="0.25">
      <c r="B665" s="8">
        <v>659</v>
      </c>
      <c r="C665" s="12" t="s">
        <v>2798</v>
      </c>
      <c r="D665" s="9" t="s">
        <v>2799</v>
      </c>
      <c r="E665" s="9" t="s">
        <v>812</v>
      </c>
      <c r="F665" s="9" t="s">
        <v>72</v>
      </c>
      <c r="G665" s="9" t="s">
        <v>746</v>
      </c>
      <c r="H665" s="10" t="s">
        <v>77</v>
      </c>
      <c r="I665" s="10" t="s">
        <v>2</v>
      </c>
      <c r="J665" s="10" t="s">
        <v>120</v>
      </c>
      <c r="K665" s="10" t="s">
        <v>2800</v>
      </c>
      <c r="L665" s="13">
        <v>13830000</v>
      </c>
      <c r="M665" s="13">
        <v>1454670</v>
      </c>
      <c r="N665" s="13">
        <v>45</v>
      </c>
    </row>
    <row r="666" spans="2:14" ht="51.95" customHeight="1" x14ac:dyDescent="0.25">
      <c r="B666" s="8">
        <v>660</v>
      </c>
      <c r="C666" s="12" t="s">
        <v>2801</v>
      </c>
      <c r="D666" s="9" t="s">
        <v>2802</v>
      </c>
      <c r="E666" s="9" t="s">
        <v>804</v>
      </c>
      <c r="F666" s="9" t="s">
        <v>72</v>
      </c>
      <c r="G666" s="9" t="s">
        <v>654</v>
      </c>
      <c r="H666" s="10" t="s">
        <v>77</v>
      </c>
      <c r="I666" s="10" t="s">
        <v>2</v>
      </c>
      <c r="J666" s="10" t="s">
        <v>766</v>
      </c>
      <c r="K666" s="10" t="s">
        <v>2803</v>
      </c>
      <c r="L666" s="13">
        <v>2370000</v>
      </c>
      <c r="M666" s="13">
        <v>0</v>
      </c>
      <c r="N666" s="13">
        <v>10</v>
      </c>
    </row>
    <row r="667" spans="2:14" ht="51.95" customHeight="1" x14ac:dyDescent="0.25">
      <c r="B667" s="8">
        <v>661</v>
      </c>
      <c r="C667" s="12" t="s">
        <v>2804</v>
      </c>
      <c r="D667" s="9" t="s">
        <v>2805</v>
      </c>
      <c r="E667" s="9" t="s">
        <v>913</v>
      </c>
      <c r="F667" s="9" t="s">
        <v>72</v>
      </c>
      <c r="G667" s="9" t="s">
        <v>649</v>
      </c>
      <c r="H667" s="10" t="s">
        <v>73</v>
      </c>
      <c r="I667" s="10" t="s">
        <v>0</v>
      </c>
      <c r="J667" s="10" t="s">
        <v>74</v>
      </c>
      <c r="K667" s="10" t="s">
        <v>650</v>
      </c>
      <c r="L667" s="13">
        <v>900000</v>
      </c>
      <c r="M667" s="13">
        <v>0</v>
      </c>
      <c r="N667" s="13">
        <v>0</v>
      </c>
    </row>
    <row r="668" spans="2:14" ht="51.95" customHeight="1" x14ac:dyDescent="0.25">
      <c r="B668" s="8">
        <v>662</v>
      </c>
      <c r="C668" s="12" t="s">
        <v>2806</v>
      </c>
      <c r="D668" s="9" t="s">
        <v>2807</v>
      </c>
      <c r="E668" s="9" t="s">
        <v>798</v>
      </c>
      <c r="F668" s="9" t="s">
        <v>72</v>
      </c>
      <c r="G668" s="9" t="s">
        <v>649</v>
      </c>
      <c r="H668" s="10" t="s">
        <v>73</v>
      </c>
      <c r="I668" s="10" t="s">
        <v>0</v>
      </c>
      <c r="J668" s="10" t="s">
        <v>74</v>
      </c>
      <c r="K668" s="10" t="s">
        <v>650</v>
      </c>
      <c r="L668" s="13">
        <v>1800000</v>
      </c>
      <c r="M668" s="13">
        <v>0</v>
      </c>
      <c r="N668" s="13">
        <v>0</v>
      </c>
    </row>
    <row r="669" spans="2:14" ht="51.95" customHeight="1" x14ac:dyDescent="0.25">
      <c r="B669" s="8">
        <v>663</v>
      </c>
      <c r="C669" s="12" t="s">
        <v>2808</v>
      </c>
      <c r="D669" s="9" t="s">
        <v>2809</v>
      </c>
      <c r="E669" s="9" t="s">
        <v>804</v>
      </c>
      <c r="F669" s="9" t="s">
        <v>72</v>
      </c>
      <c r="G669" s="9" t="s">
        <v>830</v>
      </c>
      <c r="H669" s="10" t="s">
        <v>73</v>
      </c>
      <c r="I669" s="10" t="s">
        <v>0</v>
      </c>
      <c r="J669" s="10" t="s">
        <v>74</v>
      </c>
      <c r="K669" s="10" t="s">
        <v>2810</v>
      </c>
      <c r="L669" s="13">
        <v>1202000</v>
      </c>
      <c r="M669" s="13">
        <v>0</v>
      </c>
      <c r="N669" s="13">
        <v>15</v>
      </c>
    </row>
    <row r="670" spans="2:14" ht="51.95" customHeight="1" x14ac:dyDescent="0.25">
      <c r="B670" s="8">
        <v>664</v>
      </c>
      <c r="C670" s="12" t="s">
        <v>2811</v>
      </c>
      <c r="D670" s="9" t="s">
        <v>2812</v>
      </c>
      <c r="E670" s="9" t="s">
        <v>628</v>
      </c>
      <c r="F670" s="9" t="s">
        <v>72</v>
      </c>
      <c r="G670" s="9" t="s">
        <v>1428</v>
      </c>
      <c r="H670" s="10" t="s">
        <v>73</v>
      </c>
      <c r="I670" s="10" t="s">
        <v>2</v>
      </c>
      <c r="J670" s="10" t="s">
        <v>2813</v>
      </c>
      <c r="K670" s="10" t="s">
        <v>2814</v>
      </c>
      <c r="L670" s="13">
        <v>3124000</v>
      </c>
      <c r="M670" s="13">
        <v>0</v>
      </c>
      <c r="N670" s="13">
        <v>50</v>
      </c>
    </row>
    <row r="671" spans="2:14" ht="63" x14ac:dyDescent="0.25">
      <c r="B671" s="8">
        <v>665</v>
      </c>
      <c r="C671" s="12" t="s">
        <v>2815</v>
      </c>
      <c r="D671" s="9" t="s">
        <v>2816</v>
      </c>
      <c r="E671" s="9" t="s">
        <v>1051</v>
      </c>
      <c r="F671" s="9" t="s">
        <v>72</v>
      </c>
      <c r="G671" s="9" t="s">
        <v>1269</v>
      </c>
      <c r="H671" s="10" t="s">
        <v>98</v>
      </c>
      <c r="I671" s="10" t="s">
        <v>1</v>
      </c>
      <c r="J671" s="10" t="s">
        <v>1027</v>
      </c>
      <c r="K671" s="10" t="s">
        <v>2817</v>
      </c>
      <c r="L671" s="13">
        <v>2987871</v>
      </c>
      <c r="M671" s="13">
        <v>0</v>
      </c>
      <c r="N671" s="13">
        <v>15</v>
      </c>
    </row>
    <row r="672" spans="2:14" ht="63" x14ac:dyDescent="0.25">
      <c r="B672" s="8">
        <v>666</v>
      </c>
      <c r="C672" s="12" t="s">
        <v>2818</v>
      </c>
      <c r="D672" s="9" t="s">
        <v>2819</v>
      </c>
      <c r="E672" s="9" t="s">
        <v>622</v>
      </c>
      <c r="F672" s="9" t="s">
        <v>72</v>
      </c>
      <c r="G672" s="9" t="s">
        <v>790</v>
      </c>
      <c r="H672" s="10" t="s">
        <v>77</v>
      </c>
      <c r="I672" s="10" t="s">
        <v>3</v>
      </c>
      <c r="J672" s="10" t="s">
        <v>122</v>
      </c>
      <c r="K672" s="10" t="s">
        <v>2820</v>
      </c>
      <c r="L672" s="13">
        <v>23900500</v>
      </c>
      <c r="M672" s="13">
        <v>2966543</v>
      </c>
      <c r="N672" s="13">
        <v>10</v>
      </c>
    </row>
    <row r="673" spans="2:14" ht="51.95" customHeight="1" x14ac:dyDescent="0.25">
      <c r="B673" s="8">
        <v>667</v>
      </c>
      <c r="C673" s="12" t="s">
        <v>2821</v>
      </c>
      <c r="D673" s="9" t="s">
        <v>2822</v>
      </c>
      <c r="E673" s="9" t="s">
        <v>653</v>
      </c>
      <c r="F673" s="9" t="s">
        <v>72</v>
      </c>
      <c r="G673" s="9" t="s">
        <v>830</v>
      </c>
      <c r="H673" s="10" t="s">
        <v>73</v>
      </c>
      <c r="I673" s="10" t="s">
        <v>0</v>
      </c>
      <c r="J673" s="10" t="s">
        <v>74</v>
      </c>
      <c r="K673" s="10" t="s">
        <v>2823</v>
      </c>
      <c r="L673" s="13">
        <v>10409000</v>
      </c>
      <c r="M673" s="13">
        <v>0</v>
      </c>
      <c r="N673" s="13">
        <v>20</v>
      </c>
    </row>
    <row r="674" spans="2:14" ht="51.95" customHeight="1" x14ac:dyDescent="0.25">
      <c r="B674" s="8">
        <v>668</v>
      </c>
      <c r="C674" s="12" t="s">
        <v>2824</v>
      </c>
      <c r="D674" s="9" t="s">
        <v>2825</v>
      </c>
      <c r="E674" s="9" t="s">
        <v>812</v>
      </c>
      <c r="F674" s="9" t="s">
        <v>72</v>
      </c>
      <c r="G674" s="9" t="s">
        <v>1264</v>
      </c>
      <c r="H674" s="10" t="s">
        <v>73</v>
      </c>
      <c r="I674" s="10" t="s">
        <v>3</v>
      </c>
      <c r="J674" s="10" t="s">
        <v>2826</v>
      </c>
      <c r="K674" s="10" t="s">
        <v>2827</v>
      </c>
      <c r="L674" s="13">
        <v>21784625</v>
      </c>
      <c r="M674" s="13">
        <v>204587</v>
      </c>
      <c r="N674" s="13">
        <v>35</v>
      </c>
    </row>
    <row r="675" spans="2:14" ht="51.95" customHeight="1" x14ac:dyDescent="0.25">
      <c r="B675" s="8">
        <v>669</v>
      </c>
      <c r="C675" s="12" t="s">
        <v>2828</v>
      </c>
      <c r="D675" s="9" t="s">
        <v>2829</v>
      </c>
      <c r="E675" s="9" t="s">
        <v>628</v>
      </c>
      <c r="F675" s="9" t="s">
        <v>72</v>
      </c>
      <c r="G675" s="9" t="s">
        <v>1228</v>
      </c>
      <c r="H675" s="10" t="s">
        <v>78</v>
      </c>
      <c r="I675" s="10" t="s">
        <v>2</v>
      </c>
      <c r="J675" s="10" t="s">
        <v>747</v>
      </c>
      <c r="K675" s="10" t="s">
        <v>2830</v>
      </c>
      <c r="L675" s="13">
        <v>28150000</v>
      </c>
      <c r="M675" s="13">
        <v>0</v>
      </c>
      <c r="N675" s="13">
        <v>80</v>
      </c>
    </row>
    <row r="676" spans="2:14" ht="63" x14ac:dyDescent="0.25">
      <c r="B676" s="8">
        <v>670</v>
      </c>
      <c r="C676" s="12" t="s">
        <v>2831</v>
      </c>
      <c r="D676" s="9" t="s">
        <v>2832</v>
      </c>
      <c r="E676" s="9" t="s">
        <v>804</v>
      </c>
      <c r="F676" s="9" t="s">
        <v>72</v>
      </c>
      <c r="G676" s="9" t="s">
        <v>724</v>
      </c>
      <c r="H676" s="10" t="s">
        <v>77</v>
      </c>
      <c r="I676" s="10" t="s">
        <v>1</v>
      </c>
      <c r="J676" s="10" t="s">
        <v>780</v>
      </c>
      <c r="K676" s="10" t="s">
        <v>2833</v>
      </c>
      <c r="L676" s="13">
        <v>1260000</v>
      </c>
      <c r="M676" s="13">
        <v>0</v>
      </c>
      <c r="N676" s="13">
        <v>3</v>
      </c>
    </row>
    <row r="677" spans="2:14" ht="63" x14ac:dyDescent="0.25">
      <c r="B677" s="8">
        <v>671</v>
      </c>
      <c r="C677" s="12" t="s">
        <v>2834</v>
      </c>
      <c r="D677" s="9" t="s">
        <v>2835</v>
      </c>
      <c r="E677" s="9" t="s">
        <v>829</v>
      </c>
      <c r="F677" s="9" t="s">
        <v>72</v>
      </c>
      <c r="G677" s="9" t="s">
        <v>752</v>
      </c>
      <c r="H677" s="10" t="s">
        <v>73</v>
      </c>
      <c r="I677" s="10" t="s">
        <v>1</v>
      </c>
      <c r="J677" s="10" t="s">
        <v>780</v>
      </c>
      <c r="K677" s="10" t="s">
        <v>2836</v>
      </c>
      <c r="L677" s="13">
        <v>5430000</v>
      </c>
      <c r="M677" s="13">
        <v>0</v>
      </c>
      <c r="N677" s="13">
        <v>6</v>
      </c>
    </row>
    <row r="678" spans="2:14" ht="204.75" x14ac:dyDescent="0.25">
      <c r="B678" s="8">
        <v>672</v>
      </c>
      <c r="C678" s="12" t="s">
        <v>2837</v>
      </c>
      <c r="D678" s="9" t="s">
        <v>2838</v>
      </c>
      <c r="E678" s="9" t="s">
        <v>804</v>
      </c>
      <c r="F678" s="9" t="s">
        <v>72</v>
      </c>
      <c r="G678" s="9" t="s">
        <v>853</v>
      </c>
      <c r="H678" s="10" t="s">
        <v>77</v>
      </c>
      <c r="I678" s="10" t="s">
        <v>1</v>
      </c>
      <c r="J678" s="10" t="s">
        <v>780</v>
      </c>
      <c r="K678" s="10" t="s">
        <v>2839</v>
      </c>
      <c r="L678" s="13">
        <v>2855120</v>
      </c>
      <c r="M678" s="13">
        <v>0</v>
      </c>
      <c r="N678" s="13">
        <v>20</v>
      </c>
    </row>
    <row r="679" spans="2:14" ht="51.95" customHeight="1" x14ac:dyDescent="0.25">
      <c r="B679" s="8">
        <v>673</v>
      </c>
      <c r="C679" s="12" t="s">
        <v>2840</v>
      </c>
      <c r="D679" s="9" t="s">
        <v>2841</v>
      </c>
      <c r="E679" s="9" t="s">
        <v>622</v>
      </c>
      <c r="F679" s="9" t="s">
        <v>72</v>
      </c>
      <c r="G679" s="9" t="s">
        <v>634</v>
      </c>
      <c r="H679" s="10" t="s">
        <v>77</v>
      </c>
      <c r="I679" s="10" t="s">
        <v>0</v>
      </c>
      <c r="J679" s="10" t="s">
        <v>82</v>
      </c>
      <c r="K679" s="10" t="s">
        <v>2842</v>
      </c>
      <c r="L679" s="13">
        <v>12427550</v>
      </c>
      <c r="M679" s="13">
        <v>1100000</v>
      </c>
      <c r="N679" s="13">
        <v>14</v>
      </c>
    </row>
    <row r="680" spans="2:14" ht="51.95" customHeight="1" x14ac:dyDescent="0.25">
      <c r="B680" s="8">
        <v>674</v>
      </c>
      <c r="C680" s="12" t="s">
        <v>2843</v>
      </c>
      <c r="D680" s="9" t="s">
        <v>2844</v>
      </c>
      <c r="E680" s="9" t="s">
        <v>812</v>
      </c>
      <c r="F680" s="9" t="s">
        <v>72</v>
      </c>
      <c r="G680" s="9" t="s">
        <v>678</v>
      </c>
      <c r="H680" s="10" t="s">
        <v>121</v>
      </c>
      <c r="I680" s="10" t="s">
        <v>3</v>
      </c>
      <c r="J680" s="10" t="s">
        <v>708</v>
      </c>
      <c r="K680" s="10" t="s">
        <v>2845</v>
      </c>
      <c r="L680" s="13">
        <v>4744000</v>
      </c>
      <c r="M680" s="13">
        <v>0</v>
      </c>
      <c r="N680" s="13">
        <v>10</v>
      </c>
    </row>
    <row r="681" spans="2:14" ht="78.75" x14ac:dyDescent="0.25">
      <c r="B681" s="8">
        <v>675</v>
      </c>
      <c r="C681" s="12" t="s">
        <v>2846</v>
      </c>
      <c r="D681" s="9" t="s">
        <v>2847</v>
      </c>
      <c r="E681" s="9" t="s">
        <v>628</v>
      </c>
      <c r="F681" s="9" t="s">
        <v>72</v>
      </c>
      <c r="G681" s="9" t="s">
        <v>687</v>
      </c>
      <c r="H681" s="10" t="s">
        <v>77</v>
      </c>
      <c r="I681" s="10" t="s">
        <v>0</v>
      </c>
      <c r="J681" s="10" t="s">
        <v>82</v>
      </c>
      <c r="K681" s="10" t="s">
        <v>2848</v>
      </c>
      <c r="L681" s="13">
        <v>1640579</v>
      </c>
      <c r="M681" s="13">
        <v>114000</v>
      </c>
      <c r="N681" s="13">
        <v>5</v>
      </c>
    </row>
    <row r="682" spans="2:14" ht="51.95" customHeight="1" x14ac:dyDescent="0.25">
      <c r="B682" s="8">
        <v>676</v>
      </c>
      <c r="C682" s="12" t="s">
        <v>2849</v>
      </c>
      <c r="D682" s="9" t="s">
        <v>2850</v>
      </c>
      <c r="E682" s="9" t="s">
        <v>779</v>
      </c>
      <c r="F682" s="9" t="s">
        <v>72</v>
      </c>
      <c r="G682" s="9" t="s">
        <v>1619</v>
      </c>
      <c r="H682" s="10" t="s">
        <v>73</v>
      </c>
      <c r="I682" s="10" t="s">
        <v>3</v>
      </c>
      <c r="J682" s="10" t="s">
        <v>1027</v>
      </c>
      <c r="K682" s="10" t="s">
        <v>2851</v>
      </c>
      <c r="L682" s="13">
        <v>10735000</v>
      </c>
      <c r="M682" s="13">
        <v>0</v>
      </c>
      <c r="N682" s="13">
        <v>20</v>
      </c>
    </row>
    <row r="683" spans="2:14" ht="51.95" customHeight="1" x14ac:dyDescent="0.25">
      <c r="B683" s="8">
        <v>677</v>
      </c>
      <c r="C683" s="12" t="s">
        <v>2852</v>
      </c>
      <c r="D683" s="9" t="s">
        <v>2853</v>
      </c>
      <c r="E683" s="9" t="s">
        <v>644</v>
      </c>
      <c r="F683" s="9" t="s">
        <v>72</v>
      </c>
      <c r="G683" s="9" t="s">
        <v>853</v>
      </c>
      <c r="H683" s="10" t="s">
        <v>99</v>
      </c>
      <c r="I683" s="10" t="s">
        <v>3</v>
      </c>
      <c r="J683" s="10" t="s">
        <v>2854</v>
      </c>
      <c r="K683" s="10" t="s">
        <v>2855</v>
      </c>
      <c r="L683" s="13">
        <v>17427824</v>
      </c>
      <c r="M683" s="13">
        <v>1097551</v>
      </c>
      <c r="N683" s="13">
        <v>20</v>
      </c>
    </row>
    <row r="684" spans="2:14" ht="78.75" x14ac:dyDescent="0.25">
      <c r="B684" s="8">
        <v>678</v>
      </c>
      <c r="C684" s="12" t="s">
        <v>2856</v>
      </c>
      <c r="D684" s="9" t="s">
        <v>600</v>
      </c>
      <c r="E684" s="9" t="s">
        <v>908</v>
      </c>
      <c r="F684" s="9" t="s">
        <v>72</v>
      </c>
      <c r="G684" s="9" t="s">
        <v>1086</v>
      </c>
      <c r="H684" s="10" t="s">
        <v>121</v>
      </c>
      <c r="I684" s="10" t="s">
        <v>0</v>
      </c>
      <c r="J684" s="10" t="s">
        <v>82</v>
      </c>
      <c r="K684" s="10" t="s">
        <v>2857</v>
      </c>
      <c r="L684" s="13">
        <v>1405416</v>
      </c>
      <c r="M684" s="13">
        <v>130200</v>
      </c>
      <c r="N684" s="13">
        <v>10</v>
      </c>
    </row>
    <row r="685" spans="2:14" ht="63" x14ac:dyDescent="0.25">
      <c r="B685" s="8">
        <v>679</v>
      </c>
      <c r="C685" s="12" t="s">
        <v>2858</v>
      </c>
      <c r="D685" s="9" t="s">
        <v>2859</v>
      </c>
      <c r="E685" s="9" t="s">
        <v>712</v>
      </c>
      <c r="F685" s="9" t="s">
        <v>72</v>
      </c>
      <c r="G685" s="9" t="s">
        <v>634</v>
      </c>
      <c r="H685" s="10" t="s">
        <v>77</v>
      </c>
      <c r="I685" s="10" t="s">
        <v>3</v>
      </c>
      <c r="J685" s="10" t="s">
        <v>821</v>
      </c>
      <c r="K685" s="10" t="s">
        <v>2860</v>
      </c>
      <c r="L685" s="13">
        <v>5133720</v>
      </c>
      <c r="M685" s="13">
        <v>0</v>
      </c>
      <c r="N685" s="13">
        <v>20</v>
      </c>
    </row>
    <row r="686" spans="2:14" ht="51.95" customHeight="1" x14ac:dyDescent="0.25">
      <c r="B686" s="8">
        <v>680</v>
      </c>
      <c r="C686" s="12" t="s">
        <v>2861</v>
      </c>
      <c r="D686" s="9" t="s">
        <v>2862</v>
      </c>
      <c r="E686" s="9" t="s">
        <v>612</v>
      </c>
      <c r="F686" s="9" t="s">
        <v>72</v>
      </c>
      <c r="G686" s="9" t="s">
        <v>774</v>
      </c>
      <c r="H686" s="10" t="s">
        <v>73</v>
      </c>
      <c r="I686" s="10" t="s">
        <v>0</v>
      </c>
      <c r="J686" s="10" t="s">
        <v>74</v>
      </c>
      <c r="K686" s="10" t="s">
        <v>2863</v>
      </c>
      <c r="L686" s="13">
        <v>26999860</v>
      </c>
      <c r="M686" s="13">
        <v>0</v>
      </c>
      <c r="N686" s="13">
        <v>0</v>
      </c>
    </row>
    <row r="687" spans="2:14" ht="51.95" customHeight="1" x14ac:dyDescent="0.25">
      <c r="B687" s="8">
        <v>681</v>
      </c>
      <c r="C687" s="12" t="s">
        <v>2864</v>
      </c>
      <c r="D687" s="9" t="s">
        <v>2865</v>
      </c>
      <c r="E687" s="9" t="s">
        <v>930</v>
      </c>
      <c r="F687" s="9" t="s">
        <v>72</v>
      </c>
      <c r="G687" s="9" t="s">
        <v>752</v>
      </c>
      <c r="H687" s="10" t="s">
        <v>73</v>
      </c>
      <c r="I687" s="10" t="s">
        <v>1</v>
      </c>
      <c r="J687" s="10" t="s">
        <v>1404</v>
      </c>
      <c r="K687" s="10" t="s">
        <v>2866</v>
      </c>
      <c r="L687" s="13">
        <v>15384000</v>
      </c>
      <c r="M687" s="13">
        <v>0</v>
      </c>
      <c r="N687" s="13">
        <v>30</v>
      </c>
    </row>
    <row r="688" spans="2:14" ht="51.95" customHeight="1" x14ac:dyDescent="0.25">
      <c r="B688" s="8">
        <v>682</v>
      </c>
      <c r="C688" s="12" t="s">
        <v>2867</v>
      </c>
      <c r="D688" s="9" t="s">
        <v>2868</v>
      </c>
      <c r="E688" s="9" t="s">
        <v>612</v>
      </c>
      <c r="F688" s="9" t="s">
        <v>72</v>
      </c>
      <c r="G688" s="9" t="s">
        <v>808</v>
      </c>
      <c r="H688" s="10" t="s">
        <v>77</v>
      </c>
      <c r="I688" s="10" t="s">
        <v>1</v>
      </c>
      <c r="J688" s="10" t="s">
        <v>100</v>
      </c>
      <c r="K688" s="10" t="s">
        <v>2869</v>
      </c>
      <c r="L688" s="13">
        <v>4900000</v>
      </c>
      <c r="M688" s="13">
        <v>570000</v>
      </c>
      <c r="N688" s="13">
        <v>11</v>
      </c>
    </row>
    <row r="689" spans="2:14" ht="51.95" customHeight="1" x14ac:dyDescent="0.25">
      <c r="B689" s="8">
        <v>683</v>
      </c>
      <c r="C689" s="12" t="s">
        <v>2870</v>
      </c>
      <c r="D689" s="9" t="s">
        <v>2563</v>
      </c>
      <c r="E689" s="9" t="s">
        <v>1388</v>
      </c>
      <c r="F689" s="9" t="s">
        <v>72</v>
      </c>
      <c r="G689" s="9" t="s">
        <v>2871</v>
      </c>
      <c r="H689" s="10" t="s">
        <v>73</v>
      </c>
      <c r="I689" s="10" t="s">
        <v>2</v>
      </c>
      <c r="J689" s="10" t="s">
        <v>758</v>
      </c>
      <c r="K689" s="10" t="s">
        <v>2872</v>
      </c>
      <c r="L689" s="13">
        <v>6500000</v>
      </c>
      <c r="M689" s="13">
        <v>0</v>
      </c>
      <c r="N689" s="13">
        <v>10</v>
      </c>
    </row>
    <row r="690" spans="2:14" ht="51.95" customHeight="1" x14ac:dyDescent="0.25">
      <c r="B690" s="8">
        <v>684</v>
      </c>
      <c r="C690" s="12" t="s">
        <v>2873</v>
      </c>
      <c r="D690" s="9" t="s">
        <v>2874</v>
      </c>
      <c r="E690" s="9" t="s">
        <v>1712</v>
      </c>
      <c r="F690" s="9" t="s">
        <v>72</v>
      </c>
      <c r="G690" s="9" t="s">
        <v>694</v>
      </c>
      <c r="H690" s="10" t="s">
        <v>78</v>
      </c>
      <c r="I690" s="10" t="s">
        <v>0</v>
      </c>
      <c r="J690" s="10" t="s">
        <v>74</v>
      </c>
      <c r="K690" s="10" t="s">
        <v>2875</v>
      </c>
      <c r="L690" s="13">
        <v>17411000</v>
      </c>
      <c r="M690" s="13">
        <v>0</v>
      </c>
      <c r="N690" s="13">
        <v>0</v>
      </c>
    </row>
    <row r="691" spans="2:14" ht="126" x14ac:dyDescent="0.25">
      <c r="B691" s="8">
        <v>685</v>
      </c>
      <c r="C691" s="12" t="s">
        <v>2876</v>
      </c>
      <c r="D691" s="9" t="s">
        <v>2877</v>
      </c>
      <c r="E691" s="9" t="s">
        <v>628</v>
      </c>
      <c r="F691" s="9" t="s">
        <v>72</v>
      </c>
      <c r="G691" s="9" t="s">
        <v>1184</v>
      </c>
      <c r="H691" s="10" t="s">
        <v>77</v>
      </c>
      <c r="I691" s="10" t="s">
        <v>0</v>
      </c>
      <c r="J691" s="10" t="s">
        <v>82</v>
      </c>
      <c r="K691" s="10" t="s">
        <v>2878</v>
      </c>
      <c r="L691" s="13">
        <v>4021956</v>
      </c>
      <c r="M691" s="13">
        <v>183636</v>
      </c>
      <c r="N691" s="13">
        <v>25</v>
      </c>
    </row>
    <row r="692" spans="2:14" ht="51.95" customHeight="1" x14ac:dyDescent="0.25">
      <c r="B692" s="8">
        <v>686</v>
      </c>
      <c r="C692" s="12" t="s">
        <v>2879</v>
      </c>
      <c r="D692" s="9" t="s">
        <v>2880</v>
      </c>
      <c r="E692" s="9" t="s">
        <v>628</v>
      </c>
      <c r="F692" s="9" t="s">
        <v>72</v>
      </c>
      <c r="G692" s="9" t="s">
        <v>1174</v>
      </c>
      <c r="H692" s="10" t="s">
        <v>77</v>
      </c>
      <c r="I692" s="10" t="s">
        <v>0</v>
      </c>
      <c r="J692" s="10" t="s">
        <v>82</v>
      </c>
      <c r="K692" s="10" t="s">
        <v>2881</v>
      </c>
      <c r="L692" s="13">
        <v>2617641</v>
      </c>
      <c r="M692" s="13">
        <v>219491</v>
      </c>
      <c r="N692" s="13">
        <v>10</v>
      </c>
    </row>
    <row r="693" spans="2:14" ht="51.95" customHeight="1" x14ac:dyDescent="0.25">
      <c r="B693" s="8">
        <v>687</v>
      </c>
      <c r="C693" s="12" t="s">
        <v>2882</v>
      </c>
      <c r="D693" s="9" t="s">
        <v>2883</v>
      </c>
      <c r="E693" s="9" t="s">
        <v>1686</v>
      </c>
      <c r="F693" s="9" t="s">
        <v>72</v>
      </c>
      <c r="G693" s="9" t="s">
        <v>724</v>
      </c>
      <c r="H693" s="10" t="s">
        <v>73</v>
      </c>
      <c r="I693" s="10" t="s">
        <v>1</v>
      </c>
      <c r="J693" s="10" t="s">
        <v>2884</v>
      </c>
      <c r="K693" s="10" t="s">
        <v>2885</v>
      </c>
      <c r="L693" s="13">
        <v>2940000</v>
      </c>
      <c r="M693" s="13">
        <v>0</v>
      </c>
      <c r="N693" s="13">
        <v>15</v>
      </c>
    </row>
    <row r="694" spans="2:14" ht="51.95" customHeight="1" x14ac:dyDescent="0.25">
      <c r="B694" s="8">
        <v>688</v>
      </c>
      <c r="C694" s="12" t="s">
        <v>2886</v>
      </c>
      <c r="D694" s="9" t="s">
        <v>2887</v>
      </c>
      <c r="E694" s="9" t="s">
        <v>1982</v>
      </c>
      <c r="F694" s="9" t="s">
        <v>72</v>
      </c>
      <c r="G694" s="9" t="s">
        <v>1026</v>
      </c>
      <c r="H694" s="10" t="s">
        <v>1052</v>
      </c>
      <c r="I694" s="10" t="s">
        <v>3</v>
      </c>
      <c r="J694" s="10" t="s">
        <v>708</v>
      </c>
      <c r="K694" s="10" t="s">
        <v>2888</v>
      </c>
      <c r="L694" s="13">
        <v>2950000</v>
      </c>
      <c r="M694" s="13">
        <v>0</v>
      </c>
      <c r="N694" s="13">
        <v>7</v>
      </c>
    </row>
    <row r="695" spans="2:14" ht="51.95" customHeight="1" x14ac:dyDescent="0.25">
      <c r="B695" s="8">
        <v>689</v>
      </c>
      <c r="C695" s="12" t="s">
        <v>2889</v>
      </c>
      <c r="D695" s="9" t="s">
        <v>2890</v>
      </c>
      <c r="E695" s="9" t="s">
        <v>1686</v>
      </c>
      <c r="F695" s="9" t="s">
        <v>88</v>
      </c>
      <c r="G695" s="9" t="s">
        <v>931</v>
      </c>
      <c r="H695" s="10" t="s">
        <v>73</v>
      </c>
      <c r="I695" s="10" t="s">
        <v>2</v>
      </c>
      <c r="J695" s="10" t="s">
        <v>2891</v>
      </c>
      <c r="K695" s="10" t="s">
        <v>2892</v>
      </c>
      <c r="L695" s="13">
        <v>2159205</v>
      </c>
      <c r="M695" s="13">
        <v>0</v>
      </c>
      <c r="N695" s="13">
        <v>9</v>
      </c>
    </row>
    <row r="696" spans="2:14" ht="78.75" x14ac:dyDescent="0.25">
      <c r="B696" s="8">
        <v>690</v>
      </c>
      <c r="C696" s="12" t="s">
        <v>2893</v>
      </c>
      <c r="D696" s="9" t="s">
        <v>2894</v>
      </c>
      <c r="E696" s="9" t="s">
        <v>86</v>
      </c>
      <c r="F696" s="9" t="s">
        <v>72</v>
      </c>
      <c r="G696" s="9" t="s">
        <v>998</v>
      </c>
      <c r="H696" s="10" t="s">
        <v>73</v>
      </c>
      <c r="I696" s="10" t="s">
        <v>3</v>
      </c>
      <c r="J696" s="10" t="s">
        <v>168</v>
      </c>
      <c r="K696" s="10" t="s">
        <v>2895</v>
      </c>
      <c r="L696" s="13">
        <v>47340000</v>
      </c>
      <c r="M696" s="13">
        <v>3650542</v>
      </c>
      <c r="N696" s="13">
        <v>215</v>
      </c>
    </row>
    <row r="697" spans="2:14" ht="63" x14ac:dyDescent="0.25">
      <c r="B697" s="8">
        <v>691</v>
      </c>
      <c r="C697" s="12" t="s">
        <v>2896</v>
      </c>
      <c r="D697" s="9" t="s">
        <v>2897</v>
      </c>
      <c r="E697" s="9" t="s">
        <v>644</v>
      </c>
      <c r="F697" s="9" t="s">
        <v>72</v>
      </c>
      <c r="G697" s="9" t="s">
        <v>790</v>
      </c>
      <c r="H697" s="10" t="s">
        <v>77</v>
      </c>
      <c r="I697" s="10" t="s">
        <v>1</v>
      </c>
      <c r="J697" s="10" t="s">
        <v>1159</v>
      </c>
      <c r="K697" s="10" t="s">
        <v>2898</v>
      </c>
      <c r="L697" s="13">
        <v>8015324</v>
      </c>
      <c r="M697" s="13">
        <v>1003045.4</v>
      </c>
      <c r="N697" s="13">
        <v>5</v>
      </c>
    </row>
    <row r="698" spans="2:14" ht="51.95" customHeight="1" x14ac:dyDescent="0.25">
      <c r="B698" s="8">
        <v>692</v>
      </c>
      <c r="C698" s="12" t="s">
        <v>2899</v>
      </c>
      <c r="D698" s="9" t="s">
        <v>2900</v>
      </c>
      <c r="E698" s="9" t="s">
        <v>644</v>
      </c>
      <c r="F698" s="9" t="s">
        <v>72</v>
      </c>
      <c r="G698" s="9" t="s">
        <v>940</v>
      </c>
      <c r="H698" s="10" t="s">
        <v>78</v>
      </c>
      <c r="I698" s="10" t="s">
        <v>3</v>
      </c>
      <c r="J698" s="10" t="s">
        <v>167</v>
      </c>
      <c r="K698" s="10" t="s">
        <v>2901</v>
      </c>
      <c r="L698" s="13">
        <v>8208000</v>
      </c>
      <c r="M698" s="13">
        <v>0</v>
      </c>
      <c r="N698" s="13">
        <v>5</v>
      </c>
    </row>
    <row r="699" spans="2:14" ht="51.95" customHeight="1" x14ac:dyDescent="0.25">
      <c r="B699" s="8">
        <v>693</v>
      </c>
      <c r="C699" s="12" t="s">
        <v>2902</v>
      </c>
      <c r="D699" s="9" t="s">
        <v>2903</v>
      </c>
      <c r="E699" s="9" t="s">
        <v>653</v>
      </c>
      <c r="F699" s="9" t="s">
        <v>72</v>
      </c>
      <c r="G699" s="9" t="s">
        <v>774</v>
      </c>
      <c r="H699" s="10" t="s">
        <v>73</v>
      </c>
      <c r="I699" s="10" t="s">
        <v>0</v>
      </c>
      <c r="J699" s="10" t="s">
        <v>82</v>
      </c>
      <c r="K699" s="10" t="s">
        <v>2904</v>
      </c>
      <c r="L699" s="13">
        <v>99242685</v>
      </c>
      <c r="M699" s="13">
        <v>11642485</v>
      </c>
      <c r="N699" s="13">
        <v>50</v>
      </c>
    </row>
    <row r="700" spans="2:14" ht="51.95" customHeight="1" x14ac:dyDescent="0.25">
      <c r="B700" s="8">
        <v>694</v>
      </c>
      <c r="C700" s="12" t="s">
        <v>2905</v>
      </c>
      <c r="D700" s="9" t="s">
        <v>2906</v>
      </c>
      <c r="E700" s="9" t="s">
        <v>1895</v>
      </c>
      <c r="F700" s="9" t="s">
        <v>88</v>
      </c>
      <c r="G700" s="9" t="s">
        <v>2156</v>
      </c>
      <c r="H700" s="10" t="s">
        <v>73</v>
      </c>
      <c r="I700" s="10" t="s">
        <v>2</v>
      </c>
      <c r="J700" s="10" t="s">
        <v>758</v>
      </c>
      <c r="K700" s="10" t="s">
        <v>2907</v>
      </c>
      <c r="L700" s="13">
        <v>11545000</v>
      </c>
      <c r="M700" s="13">
        <v>0</v>
      </c>
      <c r="N700" s="13">
        <v>28</v>
      </c>
    </row>
    <row r="701" spans="2:14" ht="51.95" customHeight="1" x14ac:dyDescent="0.25">
      <c r="B701" s="8">
        <v>695</v>
      </c>
      <c r="C701" s="12" t="s">
        <v>2908</v>
      </c>
      <c r="D701" s="9" t="s">
        <v>2909</v>
      </c>
      <c r="E701" s="9" t="s">
        <v>612</v>
      </c>
      <c r="F701" s="9" t="s">
        <v>72</v>
      </c>
      <c r="G701" s="9" t="s">
        <v>936</v>
      </c>
      <c r="H701" s="10" t="s">
        <v>77</v>
      </c>
      <c r="I701" s="10" t="s">
        <v>3</v>
      </c>
      <c r="J701" s="10" t="s">
        <v>122</v>
      </c>
      <c r="K701" s="10" t="s">
        <v>2910</v>
      </c>
      <c r="L701" s="13">
        <v>13000000</v>
      </c>
      <c r="M701" s="13">
        <v>257097</v>
      </c>
      <c r="N701" s="13">
        <v>15</v>
      </c>
    </row>
    <row r="702" spans="2:14" ht="51.95" customHeight="1" x14ac:dyDescent="0.25">
      <c r="B702" s="8">
        <v>696</v>
      </c>
      <c r="C702" s="12" t="s">
        <v>2911</v>
      </c>
      <c r="D702" s="9" t="s">
        <v>2912</v>
      </c>
      <c r="E702" s="9" t="s">
        <v>659</v>
      </c>
      <c r="F702" s="9" t="s">
        <v>72</v>
      </c>
      <c r="G702" s="9" t="s">
        <v>2913</v>
      </c>
      <c r="H702" s="10" t="s">
        <v>78</v>
      </c>
      <c r="I702" s="10" t="s">
        <v>2</v>
      </c>
      <c r="J702" s="10" t="s">
        <v>758</v>
      </c>
      <c r="K702" s="10" t="s">
        <v>2914</v>
      </c>
      <c r="L702" s="13">
        <v>5585000</v>
      </c>
      <c r="M702" s="13">
        <v>0</v>
      </c>
      <c r="N702" s="13">
        <v>5</v>
      </c>
    </row>
    <row r="703" spans="2:14" ht="51.95" customHeight="1" x14ac:dyDescent="0.25">
      <c r="B703" s="8">
        <v>697</v>
      </c>
      <c r="C703" s="12" t="s">
        <v>2915</v>
      </c>
      <c r="D703" s="9" t="s">
        <v>2916</v>
      </c>
      <c r="E703" s="9" t="s">
        <v>1051</v>
      </c>
      <c r="F703" s="9" t="s">
        <v>72</v>
      </c>
      <c r="G703" s="9" t="s">
        <v>649</v>
      </c>
      <c r="H703" s="10" t="s">
        <v>77</v>
      </c>
      <c r="I703" s="10" t="s">
        <v>0</v>
      </c>
      <c r="J703" s="10" t="s">
        <v>74</v>
      </c>
      <c r="K703" s="10" t="s">
        <v>650</v>
      </c>
      <c r="L703" s="13">
        <v>375000000</v>
      </c>
      <c r="M703" s="13">
        <v>0</v>
      </c>
      <c r="N703" s="13">
        <v>100</v>
      </c>
    </row>
    <row r="704" spans="2:14" ht="63" x14ac:dyDescent="0.25">
      <c r="B704" s="8">
        <v>698</v>
      </c>
      <c r="C704" s="12" t="s">
        <v>2917</v>
      </c>
      <c r="D704" s="9" t="s">
        <v>2918</v>
      </c>
      <c r="E704" s="9" t="s">
        <v>628</v>
      </c>
      <c r="F704" s="9" t="s">
        <v>72</v>
      </c>
      <c r="G704" s="9" t="s">
        <v>2219</v>
      </c>
      <c r="H704" s="10" t="s">
        <v>78</v>
      </c>
      <c r="I704" s="10" t="s">
        <v>2</v>
      </c>
      <c r="J704" s="10" t="s">
        <v>2919</v>
      </c>
      <c r="K704" s="10" t="s">
        <v>2920</v>
      </c>
      <c r="L704" s="13">
        <v>2727840</v>
      </c>
      <c r="M704" s="13">
        <v>137422</v>
      </c>
      <c r="N704" s="13">
        <v>0</v>
      </c>
    </row>
    <row r="705" spans="2:14" ht="51.95" customHeight="1" x14ac:dyDescent="0.25">
      <c r="B705" s="8">
        <v>699</v>
      </c>
      <c r="C705" s="12" t="s">
        <v>2921</v>
      </c>
      <c r="D705" s="9" t="s">
        <v>2922</v>
      </c>
      <c r="E705" s="9" t="s">
        <v>1601</v>
      </c>
      <c r="F705" s="9" t="s">
        <v>72</v>
      </c>
      <c r="G705" s="9" t="s">
        <v>649</v>
      </c>
      <c r="H705" s="10" t="s">
        <v>73</v>
      </c>
      <c r="I705" s="10" t="s">
        <v>0</v>
      </c>
      <c r="J705" s="10" t="s">
        <v>74</v>
      </c>
      <c r="K705" s="10" t="s">
        <v>2923</v>
      </c>
      <c r="L705" s="13">
        <v>126870000</v>
      </c>
      <c r="M705" s="13">
        <v>0</v>
      </c>
      <c r="N705" s="13">
        <v>0</v>
      </c>
    </row>
    <row r="706" spans="2:14" ht="51.95" customHeight="1" x14ac:dyDescent="0.25">
      <c r="B706" s="8">
        <v>700</v>
      </c>
      <c r="C706" s="12" t="s">
        <v>2924</v>
      </c>
      <c r="D706" s="9" t="s">
        <v>2925</v>
      </c>
      <c r="E706" s="9" t="s">
        <v>723</v>
      </c>
      <c r="F706" s="9" t="s">
        <v>72</v>
      </c>
      <c r="G706" s="9" t="s">
        <v>678</v>
      </c>
      <c r="H706" s="10" t="s">
        <v>99</v>
      </c>
      <c r="I706" s="10" t="s">
        <v>0</v>
      </c>
      <c r="J706" s="10" t="s">
        <v>82</v>
      </c>
      <c r="K706" s="10" t="s">
        <v>2926</v>
      </c>
      <c r="L706" s="13">
        <v>198383918</v>
      </c>
      <c r="M706" s="13">
        <v>23225458</v>
      </c>
      <c r="N706" s="13">
        <v>100</v>
      </c>
    </row>
    <row r="707" spans="2:14" ht="63" x14ac:dyDescent="0.25">
      <c r="B707" s="8">
        <v>701</v>
      </c>
      <c r="C707" s="12" t="s">
        <v>2927</v>
      </c>
      <c r="D707" s="9" t="s">
        <v>2928</v>
      </c>
      <c r="E707" s="9" t="s">
        <v>982</v>
      </c>
      <c r="F707" s="9" t="s">
        <v>72</v>
      </c>
      <c r="G707" s="9" t="s">
        <v>849</v>
      </c>
      <c r="H707" s="10" t="s">
        <v>73</v>
      </c>
      <c r="I707" s="10" t="s">
        <v>1</v>
      </c>
      <c r="J707" s="10" t="s">
        <v>118</v>
      </c>
      <c r="K707" s="10" t="s">
        <v>2929</v>
      </c>
      <c r="L707" s="13">
        <v>637000</v>
      </c>
      <c r="M707" s="13">
        <v>0</v>
      </c>
      <c r="N707" s="13">
        <v>30</v>
      </c>
    </row>
    <row r="708" spans="2:14" ht="51.95" customHeight="1" x14ac:dyDescent="0.25">
      <c r="B708" s="8">
        <v>702</v>
      </c>
      <c r="C708" s="12" t="s">
        <v>2930</v>
      </c>
      <c r="D708" s="9" t="s">
        <v>2931</v>
      </c>
      <c r="E708" s="9" t="s">
        <v>1839</v>
      </c>
      <c r="F708" s="9" t="s">
        <v>72</v>
      </c>
      <c r="G708" s="9" t="s">
        <v>752</v>
      </c>
      <c r="H708" s="10" t="s">
        <v>73</v>
      </c>
      <c r="I708" s="10" t="s">
        <v>1</v>
      </c>
      <c r="J708" s="10" t="s">
        <v>2932</v>
      </c>
      <c r="K708" s="10" t="s">
        <v>2933</v>
      </c>
      <c r="L708" s="13">
        <v>28616000</v>
      </c>
      <c r="M708" s="13">
        <v>0</v>
      </c>
      <c r="N708" s="13">
        <v>30</v>
      </c>
    </row>
    <row r="709" spans="2:14" ht="51.95" customHeight="1" x14ac:dyDescent="0.25">
      <c r="B709" s="8">
        <v>703</v>
      </c>
      <c r="C709" s="12" t="s">
        <v>2934</v>
      </c>
      <c r="D709" s="9" t="s">
        <v>2935</v>
      </c>
      <c r="E709" s="9" t="s">
        <v>841</v>
      </c>
      <c r="F709" s="9" t="s">
        <v>72</v>
      </c>
      <c r="G709" s="9" t="s">
        <v>983</v>
      </c>
      <c r="H709" s="10" t="s">
        <v>73</v>
      </c>
      <c r="I709" s="10" t="s">
        <v>0</v>
      </c>
      <c r="J709" s="10" t="s">
        <v>82</v>
      </c>
      <c r="K709" s="10" t="s">
        <v>2936</v>
      </c>
      <c r="L709" s="13">
        <v>3123695</v>
      </c>
      <c r="M709" s="13">
        <v>391678</v>
      </c>
      <c r="N709" s="13">
        <v>2</v>
      </c>
    </row>
    <row r="710" spans="2:14" ht="51.95" customHeight="1" x14ac:dyDescent="0.25">
      <c r="B710" s="8">
        <v>704</v>
      </c>
      <c r="C710" s="12" t="s">
        <v>2937</v>
      </c>
      <c r="D710" s="9" t="s">
        <v>2938</v>
      </c>
      <c r="E710" s="9" t="s">
        <v>648</v>
      </c>
      <c r="F710" s="9" t="s">
        <v>72</v>
      </c>
      <c r="G710" s="9" t="s">
        <v>649</v>
      </c>
      <c r="H710" s="10" t="s">
        <v>73</v>
      </c>
      <c r="I710" s="10" t="s">
        <v>0</v>
      </c>
      <c r="J710" s="10" t="s">
        <v>74</v>
      </c>
      <c r="K710" s="10" t="s">
        <v>650</v>
      </c>
      <c r="L710" s="13">
        <v>1100000</v>
      </c>
      <c r="M710" s="13">
        <v>0</v>
      </c>
      <c r="N710" s="13">
        <v>0</v>
      </c>
    </row>
    <row r="711" spans="2:14" ht="51.95" customHeight="1" x14ac:dyDescent="0.25">
      <c r="B711" s="8">
        <v>705</v>
      </c>
      <c r="C711" s="12" t="s">
        <v>2939</v>
      </c>
      <c r="D711" s="9" t="s">
        <v>2940</v>
      </c>
      <c r="E711" s="9" t="s">
        <v>628</v>
      </c>
      <c r="F711" s="9" t="s">
        <v>72</v>
      </c>
      <c r="G711" s="9" t="s">
        <v>998</v>
      </c>
      <c r="H711" s="10" t="s">
        <v>77</v>
      </c>
      <c r="I711" s="10" t="s">
        <v>0</v>
      </c>
      <c r="J711" s="10" t="s">
        <v>82</v>
      </c>
      <c r="K711" s="10" t="s">
        <v>2941</v>
      </c>
      <c r="L711" s="13">
        <v>7017086</v>
      </c>
      <c r="M711" s="13">
        <v>732312</v>
      </c>
      <c r="N711" s="13">
        <v>35</v>
      </c>
    </row>
    <row r="712" spans="2:14" ht="51.95" customHeight="1" x14ac:dyDescent="0.25">
      <c r="B712" s="8">
        <v>706</v>
      </c>
      <c r="C712" s="12" t="s">
        <v>2942</v>
      </c>
      <c r="D712" s="9" t="s">
        <v>2943</v>
      </c>
      <c r="E712" s="9" t="s">
        <v>804</v>
      </c>
      <c r="F712" s="9" t="s">
        <v>72</v>
      </c>
      <c r="G712" s="9" t="s">
        <v>774</v>
      </c>
      <c r="H712" s="10" t="s">
        <v>73</v>
      </c>
      <c r="I712" s="10" t="s">
        <v>0</v>
      </c>
      <c r="J712" s="10" t="s">
        <v>82</v>
      </c>
      <c r="K712" s="10" t="s">
        <v>2944</v>
      </c>
      <c r="L712" s="13">
        <v>7223087</v>
      </c>
      <c r="M712" s="13">
        <v>187287</v>
      </c>
      <c r="N712" s="13">
        <v>5</v>
      </c>
    </row>
    <row r="713" spans="2:14" ht="63" x14ac:dyDescent="0.25">
      <c r="B713" s="8">
        <v>707</v>
      </c>
      <c r="C713" s="12" t="s">
        <v>2945</v>
      </c>
      <c r="D713" s="9" t="s">
        <v>2946</v>
      </c>
      <c r="E713" s="9" t="s">
        <v>117</v>
      </c>
      <c r="F713" s="9" t="s">
        <v>72</v>
      </c>
      <c r="G713" s="9" t="s">
        <v>853</v>
      </c>
      <c r="H713" s="10" t="s">
        <v>73</v>
      </c>
      <c r="I713" s="10" t="s">
        <v>1</v>
      </c>
      <c r="J713" s="10" t="s">
        <v>118</v>
      </c>
      <c r="K713" s="10" t="s">
        <v>2947</v>
      </c>
      <c r="L713" s="13">
        <v>3033100</v>
      </c>
      <c r="M713" s="13">
        <v>0</v>
      </c>
      <c r="N713" s="13">
        <v>50</v>
      </c>
    </row>
    <row r="714" spans="2:14" ht="63" x14ac:dyDescent="0.25">
      <c r="B714" s="8">
        <v>708</v>
      </c>
      <c r="C714" s="12" t="s">
        <v>2948</v>
      </c>
      <c r="D714" s="9" t="s">
        <v>2949</v>
      </c>
      <c r="E714" s="9" t="s">
        <v>1067</v>
      </c>
      <c r="F714" s="9" t="s">
        <v>72</v>
      </c>
      <c r="G714" s="9" t="s">
        <v>752</v>
      </c>
      <c r="H714" s="10" t="s">
        <v>73</v>
      </c>
      <c r="I714" s="10" t="s">
        <v>1</v>
      </c>
      <c r="J714" s="10" t="s">
        <v>1185</v>
      </c>
      <c r="K714" s="10" t="s">
        <v>2950</v>
      </c>
      <c r="L714" s="13">
        <v>5340200</v>
      </c>
      <c r="M714" s="13">
        <v>0</v>
      </c>
      <c r="N714" s="13">
        <v>10</v>
      </c>
    </row>
    <row r="715" spans="2:14" ht="51.95" customHeight="1" x14ac:dyDescent="0.25">
      <c r="B715" s="8">
        <v>709</v>
      </c>
      <c r="C715" s="12" t="s">
        <v>2951</v>
      </c>
      <c r="D715" s="9" t="s">
        <v>2952</v>
      </c>
      <c r="E715" s="9" t="s">
        <v>751</v>
      </c>
      <c r="F715" s="9" t="s">
        <v>72</v>
      </c>
      <c r="G715" s="9" t="s">
        <v>752</v>
      </c>
      <c r="H715" s="10" t="s">
        <v>73</v>
      </c>
      <c r="I715" s="10" t="s">
        <v>1</v>
      </c>
      <c r="J715" s="10" t="s">
        <v>1185</v>
      </c>
      <c r="K715" s="10" t="s">
        <v>2953</v>
      </c>
      <c r="L715" s="13">
        <v>6200000</v>
      </c>
      <c r="M715" s="13">
        <v>0</v>
      </c>
      <c r="N715" s="13">
        <v>6</v>
      </c>
    </row>
    <row r="716" spans="2:14" ht="51.95" customHeight="1" x14ac:dyDescent="0.25">
      <c r="B716" s="8">
        <v>710</v>
      </c>
      <c r="C716" s="12" t="s">
        <v>2954</v>
      </c>
      <c r="D716" s="9" t="s">
        <v>2955</v>
      </c>
      <c r="E716" s="9" t="s">
        <v>751</v>
      </c>
      <c r="F716" s="9" t="s">
        <v>72</v>
      </c>
      <c r="G716" s="9" t="s">
        <v>752</v>
      </c>
      <c r="H716" s="10" t="s">
        <v>73</v>
      </c>
      <c r="I716" s="10" t="s">
        <v>2</v>
      </c>
      <c r="J716" s="10" t="s">
        <v>747</v>
      </c>
      <c r="K716" s="10" t="s">
        <v>2956</v>
      </c>
      <c r="L716" s="13">
        <v>8864455</v>
      </c>
      <c r="M716" s="13">
        <v>0</v>
      </c>
      <c r="N716" s="13">
        <v>8</v>
      </c>
    </row>
    <row r="717" spans="2:14" ht="51.95" customHeight="1" x14ac:dyDescent="0.25">
      <c r="B717" s="8">
        <v>711</v>
      </c>
      <c r="C717" s="12" t="s">
        <v>2957</v>
      </c>
      <c r="D717" s="9" t="s">
        <v>600</v>
      </c>
      <c r="E717" s="9" t="s">
        <v>908</v>
      </c>
      <c r="F717" s="9" t="s">
        <v>72</v>
      </c>
      <c r="G717" s="9" t="s">
        <v>1047</v>
      </c>
      <c r="H717" s="10" t="s">
        <v>77</v>
      </c>
      <c r="I717" s="10" t="s">
        <v>1</v>
      </c>
      <c r="J717" s="10" t="s">
        <v>100</v>
      </c>
      <c r="K717" s="10" t="s">
        <v>2958</v>
      </c>
      <c r="L717" s="13">
        <v>2967052</v>
      </c>
      <c r="M717" s="13">
        <v>308520</v>
      </c>
      <c r="N717" s="13">
        <v>3</v>
      </c>
    </row>
    <row r="718" spans="2:14" ht="63" x14ac:dyDescent="0.25">
      <c r="B718" s="8">
        <v>712</v>
      </c>
      <c r="C718" s="12" t="s">
        <v>2959</v>
      </c>
      <c r="D718" s="9" t="s">
        <v>2960</v>
      </c>
      <c r="E718" s="9" t="s">
        <v>1051</v>
      </c>
      <c r="F718" s="9" t="s">
        <v>72</v>
      </c>
      <c r="G718" s="9" t="s">
        <v>2961</v>
      </c>
      <c r="H718" s="10" t="s">
        <v>99</v>
      </c>
      <c r="I718" s="10" t="s">
        <v>1</v>
      </c>
      <c r="J718" s="10" t="s">
        <v>100</v>
      </c>
      <c r="K718" s="10" t="s">
        <v>2962</v>
      </c>
      <c r="L718" s="13">
        <v>19563983</v>
      </c>
      <c r="M718" s="13">
        <v>1545557</v>
      </c>
      <c r="N718" s="13">
        <v>10</v>
      </c>
    </row>
    <row r="719" spans="2:14" ht="51.95" customHeight="1" x14ac:dyDescent="0.25">
      <c r="B719" s="8">
        <v>713</v>
      </c>
      <c r="C719" s="12" t="s">
        <v>2963</v>
      </c>
      <c r="D719" s="9" t="s">
        <v>2964</v>
      </c>
      <c r="E719" s="9" t="s">
        <v>612</v>
      </c>
      <c r="F719" s="9" t="s">
        <v>72</v>
      </c>
      <c r="G719" s="9" t="s">
        <v>1021</v>
      </c>
      <c r="H719" s="10" t="s">
        <v>73</v>
      </c>
      <c r="I719" s="10" t="s">
        <v>1</v>
      </c>
      <c r="J719" s="10" t="s">
        <v>100</v>
      </c>
      <c r="K719" s="10" t="s">
        <v>2965</v>
      </c>
      <c r="L719" s="13">
        <v>11300000</v>
      </c>
      <c r="M719" s="13">
        <v>925000</v>
      </c>
      <c r="N719" s="13">
        <v>27</v>
      </c>
    </row>
    <row r="720" spans="2:14" ht="189" x14ac:dyDescent="0.25">
      <c r="B720" s="8">
        <v>714</v>
      </c>
      <c r="C720" s="12" t="s">
        <v>2966</v>
      </c>
      <c r="D720" s="9" t="s">
        <v>2967</v>
      </c>
      <c r="E720" s="9" t="s">
        <v>653</v>
      </c>
      <c r="F720" s="9" t="s">
        <v>72</v>
      </c>
      <c r="G720" s="9" t="s">
        <v>1449</v>
      </c>
      <c r="H720" s="10" t="s">
        <v>77</v>
      </c>
      <c r="I720" s="10" t="s">
        <v>0</v>
      </c>
      <c r="J720" s="10" t="s">
        <v>2194</v>
      </c>
      <c r="K720" s="10" t="s">
        <v>2968</v>
      </c>
      <c r="L720" s="13">
        <v>1402221</v>
      </c>
      <c r="M720" s="13">
        <v>149000</v>
      </c>
      <c r="N720" s="13">
        <v>5</v>
      </c>
    </row>
    <row r="721" spans="2:14" ht="63" x14ac:dyDescent="0.25">
      <c r="B721" s="8">
        <v>715</v>
      </c>
      <c r="C721" s="12" t="s">
        <v>2969</v>
      </c>
      <c r="D721" s="9" t="s">
        <v>2970</v>
      </c>
      <c r="E721" s="9" t="s">
        <v>612</v>
      </c>
      <c r="F721" s="9" t="s">
        <v>72</v>
      </c>
      <c r="G721" s="9" t="s">
        <v>1195</v>
      </c>
      <c r="H721" s="10" t="s">
        <v>77</v>
      </c>
      <c r="I721" s="10" t="s">
        <v>1</v>
      </c>
      <c r="J721" s="10" t="s">
        <v>1494</v>
      </c>
      <c r="K721" s="10" t="s">
        <v>2971</v>
      </c>
      <c r="L721" s="13">
        <v>2800621</v>
      </c>
      <c r="M721" s="13">
        <v>330000</v>
      </c>
      <c r="N721" s="13">
        <v>4</v>
      </c>
    </row>
    <row r="722" spans="2:14" ht="63" x14ac:dyDescent="0.25">
      <c r="B722" s="8">
        <v>716</v>
      </c>
      <c r="C722" s="12" t="s">
        <v>2972</v>
      </c>
      <c r="D722" s="9" t="s">
        <v>2973</v>
      </c>
      <c r="E722" s="9" t="s">
        <v>1686</v>
      </c>
      <c r="F722" s="9" t="s">
        <v>72</v>
      </c>
      <c r="G722" s="9" t="s">
        <v>1047</v>
      </c>
      <c r="H722" s="10" t="s">
        <v>77</v>
      </c>
      <c r="I722" s="10" t="s">
        <v>3</v>
      </c>
      <c r="J722" s="10" t="s">
        <v>1075</v>
      </c>
      <c r="K722" s="10" t="s">
        <v>2974</v>
      </c>
      <c r="L722" s="13">
        <v>2365839</v>
      </c>
      <c r="M722" s="13">
        <v>60586</v>
      </c>
      <c r="N722" s="13">
        <v>5</v>
      </c>
    </row>
    <row r="723" spans="2:14" ht="94.5" x14ac:dyDescent="0.25">
      <c r="B723" s="8">
        <v>717</v>
      </c>
      <c r="C723" s="12" t="s">
        <v>2975</v>
      </c>
      <c r="D723" s="9" t="s">
        <v>2976</v>
      </c>
      <c r="E723" s="9" t="s">
        <v>644</v>
      </c>
      <c r="F723" s="9" t="s">
        <v>72</v>
      </c>
      <c r="G723" s="9" t="s">
        <v>1184</v>
      </c>
      <c r="H723" s="10" t="s">
        <v>73</v>
      </c>
      <c r="I723" s="10" t="s">
        <v>1</v>
      </c>
      <c r="J723" s="10" t="s">
        <v>100</v>
      </c>
      <c r="K723" s="10" t="s">
        <v>2977</v>
      </c>
      <c r="L723" s="13">
        <v>13750000</v>
      </c>
      <c r="M723" s="13">
        <v>236469</v>
      </c>
      <c r="N723" s="13">
        <v>30</v>
      </c>
    </row>
    <row r="724" spans="2:14" ht="78.75" x14ac:dyDescent="0.25">
      <c r="B724" s="8">
        <v>718</v>
      </c>
      <c r="C724" s="12" t="s">
        <v>2978</v>
      </c>
      <c r="D724" s="9" t="s">
        <v>2979</v>
      </c>
      <c r="E724" s="9" t="s">
        <v>723</v>
      </c>
      <c r="F724" s="9" t="s">
        <v>72</v>
      </c>
      <c r="G724" s="9" t="s">
        <v>1324</v>
      </c>
      <c r="H724" s="10" t="s">
        <v>121</v>
      </c>
      <c r="I724" s="10" t="s">
        <v>1</v>
      </c>
      <c r="J724" s="10" t="s">
        <v>100</v>
      </c>
      <c r="K724" s="10" t="s">
        <v>2980</v>
      </c>
      <c r="L724" s="13">
        <v>8037500</v>
      </c>
      <c r="M724" s="13">
        <v>80000</v>
      </c>
      <c r="N724" s="13">
        <v>20</v>
      </c>
    </row>
    <row r="725" spans="2:14" ht="51.95" customHeight="1" x14ac:dyDescent="0.25">
      <c r="B725" s="8">
        <v>719</v>
      </c>
      <c r="C725" s="12" t="s">
        <v>2981</v>
      </c>
      <c r="D725" s="9" t="s">
        <v>2982</v>
      </c>
      <c r="E725" s="9" t="s">
        <v>723</v>
      </c>
      <c r="F725" s="9" t="s">
        <v>72</v>
      </c>
      <c r="G725" s="9" t="s">
        <v>634</v>
      </c>
      <c r="H725" s="10" t="s">
        <v>77</v>
      </c>
      <c r="I725" s="10" t="s">
        <v>0</v>
      </c>
      <c r="J725" s="10" t="s">
        <v>82</v>
      </c>
      <c r="K725" s="10" t="s">
        <v>2983</v>
      </c>
      <c r="L725" s="13">
        <v>1638645</v>
      </c>
      <c r="M725" s="13">
        <v>148000</v>
      </c>
      <c r="N725" s="13">
        <v>0</v>
      </c>
    </row>
    <row r="726" spans="2:14" ht="110.25" x14ac:dyDescent="0.25">
      <c r="B726" s="8">
        <v>720</v>
      </c>
      <c r="C726" s="12" t="s">
        <v>2984</v>
      </c>
      <c r="D726" s="9" t="s">
        <v>2985</v>
      </c>
      <c r="E726" s="9" t="s">
        <v>1051</v>
      </c>
      <c r="F726" s="9" t="s">
        <v>72</v>
      </c>
      <c r="G726" s="9" t="s">
        <v>623</v>
      </c>
      <c r="H726" s="10" t="s">
        <v>73</v>
      </c>
      <c r="I726" s="10" t="s">
        <v>1</v>
      </c>
      <c r="J726" s="10" t="s">
        <v>1027</v>
      </c>
      <c r="K726" s="10" t="s">
        <v>2986</v>
      </c>
      <c r="L726" s="13">
        <v>8841596</v>
      </c>
      <c r="M726" s="13">
        <v>0</v>
      </c>
      <c r="N726" s="13">
        <v>20</v>
      </c>
    </row>
    <row r="727" spans="2:14" ht="51.95" customHeight="1" x14ac:dyDescent="0.25">
      <c r="B727" s="8">
        <v>721</v>
      </c>
      <c r="C727" s="12" t="s">
        <v>2987</v>
      </c>
      <c r="D727" s="9" t="s">
        <v>2988</v>
      </c>
      <c r="E727" s="9" t="s">
        <v>612</v>
      </c>
      <c r="F727" s="9" t="s">
        <v>72</v>
      </c>
      <c r="G727" s="9" t="s">
        <v>774</v>
      </c>
      <c r="H727" s="10" t="s">
        <v>73</v>
      </c>
      <c r="I727" s="10" t="s">
        <v>0</v>
      </c>
      <c r="J727" s="10" t="s">
        <v>82</v>
      </c>
      <c r="K727" s="10" t="s">
        <v>2989</v>
      </c>
      <c r="L727" s="13">
        <v>201349859</v>
      </c>
      <c r="M727" s="13">
        <v>2366468</v>
      </c>
      <c r="N727" s="13">
        <v>5</v>
      </c>
    </row>
    <row r="728" spans="2:14" ht="51.95" customHeight="1" x14ac:dyDescent="0.25">
      <c r="B728" s="8">
        <v>722</v>
      </c>
      <c r="C728" s="12" t="s">
        <v>2990</v>
      </c>
      <c r="D728" s="9" t="s">
        <v>2991</v>
      </c>
      <c r="E728" s="9" t="s">
        <v>702</v>
      </c>
      <c r="F728" s="9" t="s">
        <v>72</v>
      </c>
      <c r="G728" s="9" t="s">
        <v>774</v>
      </c>
      <c r="H728" s="10" t="s">
        <v>73</v>
      </c>
      <c r="I728" s="10" t="s">
        <v>0</v>
      </c>
      <c r="J728" s="10" t="s">
        <v>74</v>
      </c>
      <c r="K728" s="10" t="s">
        <v>2992</v>
      </c>
      <c r="L728" s="13">
        <v>2760500</v>
      </c>
      <c r="M728" s="13">
        <v>0</v>
      </c>
      <c r="N728" s="13">
        <v>2</v>
      </c>
    </row>
    <row r="729" spans="2:14" ht="63" x14ac:dyDescent="0.25">
      <c r="B729" s="8">
        <v>723</v>
      </c>
      <c r="C729" s="12" t="s">
        <v>2993</v>
      </c>
      <c r="D729" s="9" t="s">
        <v>2994</v>
      </c>
      <c r="E729" s="9" t="s">
        <v>617</v>
      </c>
      <c r="F729" s="9" t="s">
        <v>72</v>
      </c>
      <c r="G729" s="9" t="s">
        <v>2166</v>
      </c>
      <c r="H729" s="10" t="s">
        <v>77</v>
      </c>
      <c r="I729" s="10" t="s">
        <v>3</v>
      </c>
      <c r="J729" s="10" t="s">
        <v>122</v>
      </c>
      <c r="K729" s="10" t="s">
        <v>2995</v>
      </c>
      <c r="L729" s="13">
        <v>7020503</v>
      </c>
      <c r="M729" s="13">
        <v>122500</v>
      </c>
      <c r="N729" s="13">
        <v>30</v>
      </c>
    </row>
    <row r="730" spans="2:14" ht="51.95" customHeight="1" x14ac:dyDescent="0.25">
      <c r="B730" s="8">
        <v>724</v>
      </c>
      <c r="C730" s="12" t="s">
        <v>2996</v>
      </c>
      <c r="D730" s="9" t="s">
        <v>2997</v>
      </c>
      <c r="E730" s="9" t="s">
        <v>1712</v>
      </c>
      <c r="F730" s="9" t="s">
        <v>72</v>
      </c>
      <c r="G730" s="9" t="s">
        <v>2156</v>
      </c>
      <c r="H730" s="10" t="s">
        <v>77</v>
      </c>
      <c r="I730" s="10" t="s">
        <v>2</v>
      </c>
      <c r="J730" s="10" t="s">
        <v>2998</v>
      </c>
      <c r="K730" s="10" t="s">
        <v>2999</v>
      </c>
      <c r="L730" s="13">
        <v>7321329</v>
      </c>
      <c r="M730" s="13">
        <v>272102.93</v>
      </c>
      <c r="N730" s="13">
        <v>15</v>
      </c>
    </row>
    <row r="731" spans="2:14" ht="51.95" customHeight="1" x14ac:dyDescent="0.25">
      <c r="B731" s="8">
        <v>725</v>
      </c>
      <c r="C731" s="12" t="s">
        <v>3000</v>
      </c>
      <c r="D731" s="9" t="s">
        <v>3001</v>
      </c>
      <c r="E731" s="9" t="s">
        <v>779</v>
      </c>
      <c r="F731" s="9" t="s">
        <v>72</v>
      </c>
      <c r="G731" s="9" t="s">
        <v>1060</v>
      </c>
      <c r="H731" s="10" t="s">
        <v>73</v>
      </c>
      <c r="I731" s="10" t="s">
        <v>3</v>
      </c>
      <c r="J731" s="10" t="s">
        <v>1027</v>
      </c>
      <c r="K731" s="10" t="s">
        <v>3002</v>
      </c>
      <c r="L731" s="13">
        <v>13189800</v>
      </c>
      <c r="M731" s="13">
        <v>0</v>
      </c>
      <c r="N731" s="13">
        <v>24</v>
      </c>
    </row>
    <row r="732" spans="2:14" ht="51.95" customHeight="1" x14ac:dyDescent="0.25">
      <c r="B732" s="8">
        <v>726</v>
      </c>
      <c r="C732" s="12" t="s">
        <v>3003</v>
      </c>
      <c r="D732" s="9" t="s">
        <v>3004</v>
      </c>
      <c r="E732" s="9" t="s">
        <v>628</v>
      </c>
      <c r="F732" s="9" t="s">
        <v>72</v>
      </c>
      <c r="G732" s="9" t="s">
        <v>3005</v>
      </c>
      <c r="H732" s="10" t="s">
        <v>1052</v>
      </c>
      <c r="I732" s="10" t="s">
        <v>0</v>
      </c>
      <c r="J732" s="10" t="s">
        <v>74</v>
      </c>
      <c r="K732" s="10" t="s">
        <v>3006</v>
      </c>
      <c r="L732" s="13">
        <v>1031350</v>
      </c>
      <c r="M732" s="13">
        <v>0</v>
      </c>
      <c r="N732" s="13">
        <v>3</v>
      </c>
    </row>
    <row r="733" spans="2:14" ht="78.75" x14ac:dyDescent="0.25">
      <c r="B733" s="8">
        <v>727</v>
      </c>
      <c r="C733" s="12" t="s">
        <v>3007</v>
      </c>
      <c r="D733" s="9" t="s">
        <v>3008</v>
      </c>
      <c r="E733" s="9" t="s">
        <v>982</v>
      </c>
      <c r="F733" s="9" t="s">
        <v>72</v>
      </c>
      <c r="G733" s="9" t="s">
        <v>3005</v>
      </c>
      <c r="H733" s="10" t="s">
        <v>73</v>
      </c>
      <c r="I733" s="10" t="s">
        <v>1</v>
      </c>
      <c r="J733" s="10" t="s">
        <v>1536</v>
      </c>
      <c r="K733" s="10" t="s">
        <v>3009</v>
      </c>
      <c r="L733" s="13">
        <v>3345955</v>
      </c>
      <c r="M733" s="13">
        <v>159500</v>
      </c>
      <c r="N733" s="13">
        <v>35</v>
      </c>
    </row>
    <row r="734" spans="2:14" ht="51.95" customHeight="1" x14ac:dyDescent="0.25">
      <c r="B734" s="8">
        <v>728</v>
      </c>
      <c r="C734" s="12" t="s">
        <v>3010</v>
      </c>
      <c r="D734" s="9" t="s">
        <v>3011</v>
      </c>
      <c r="E734" s="9" t="s">
        <v>1522</v>
      </c>
      <c r="F734" s="9" t="s">
        <v>72</v>
      </c>
      <c r="G734" s="9" t="s">
        <v>2633</v>
      </c>
      <c r="H734" s="10" t="s">
        <v>73</v>
      </c>
      <c r="I734" s="10" t="s">
        <v>0</v>
      </c>
      <c r="J734" s="10" t="s">
        <v>74</v>
      </c>
      <c r="K734" s="10" t="s">
        <v>3012</v>
      </c>
      <c r="L734" s="13">
        <v>3150400</v>
      </c>
      <c r="M734" s="13">
        <v>0</v>
      </c>
      <c r="N734" s="13">
        <v>6</v>
      </c>
    </row>
    <row r="735" spans="2:14" ht="51.95" customHeight="1" x14ac:dyDescent="0.25">
      <c r="B735" s="8">
        <v>729</v>
      </c>
      <c r="C735" s="12" t="s">
        <v>3013</v>
      </c>
      <c r="D735" s="9" t="s">
        <v>3014</v>
      </c>
      <c r="E735" s="9" t="s">
        <v>628</v>
      </c>
      <c r="F735" s="9" t="s">
        <v>72</v>
      </c>
      <c r="G735" s="9" t="s">
        <v>774</v>
      </c>
      <c r="H735" s="10" t="s">
        <v>73</v>
      </c>
      <c r="I735" s="10" t="s">
        <v>0</v>
      </c>
      <c r="J735" s="10" t="s">
        <v>82</v>
      </c>
      <c r="K735" s="10" t="s">
        <v>3015</v>
      </c>
      <c r="L735" s="13">
        <v>423941454</v>
      </c>
      <c r="M735" s="13">
        <v>40704816.640000001</v>
      </c>
      <c r="N735" s="13">
        <v>10</v>
      </c>
    </row>
    <row r="736" spans="2:14" ht="78.75" x14ac:dyDescent="0.25">
      <c r="B736" s="8">
        <v>730</v>
      </c>
      <c r="C736" s="12" t="s">
        <v>3016</v>
      </c>
      <c r="D736" s="9" t="s">
        <v>3017</v>
      </c>
      <c r="E736" s="9" t="s">
        <v>712</v>
      </c>
      <c r="F736" s="9" t="s">
        <v>72</v>
      </c>
      <c r="G736" s="9" t="s">
        <v>746</v>
      </c>
      <c r="H736" s="10" t="s">
        <v>77</v>
      </c>
      <c r="I736" s="10" t="s">
        <v>3</v>
      </c>
      <c r="J736" s="10" t="s">
        <v>3018</v>
      </c>
      <c r="K736" s="10" t="s">
        <v>3019</v>
      </c>
      <c r="L736" s="13">
        <v>1935000</v>
      </c>
      <c r="M736" s="13">
        <v>0</v>
      </c>
      <c r="N736" s="13">
        <v>4</v>
      </c>
    </row>
    <row r="737" spans="2:14" ht="51.95" customHeight="1" x14ac:dyDescent="0.25">
      <c r="B737" s="8">
        <v>731</v>
      </c>
      <c r="C737" s="12" t="s">
        <v>3020</v>
      </c>
      <c r="D737" s="9" t="s">
        <v>3021</v>
      </c>
      <c r="E737" s="9" t="s">
        <v>723</v>
      </c>
      <c r="F737" s="9" t="s">
        <v>72</v>
      </c>
      <c r="G737" s="9" t="s">
        <v>3022</v>
      </c>
      <c r="H737" s="10" t="s">
        <v>73</v>
      </c>
      <c r="I737" s="10" t="s">
        <v>1</v>
      </c>
      <c r="J737" s="10" t="s">
        <v>1185</v>
      </c>
      <c r="K737" s="10" t="s">
        <v>3023</v>
      </c>
      <c r="L737" s="13">
        <v>12444500</v>
      </c>
      <c r="M737" s="13">
        <v>0</v>
      </c>
      <c r="N737" s="13">
        <v>21</v>
      </c>
    </row>
    <row r="738" spans="2:14" ht="78.75" x14ac:dyDescent="0.25">
      <c r="B738" s="8">
        <v>732</v>
      </c>
      <c r="C738" s="12" t="s">
        <v>3024</v>
      </c>
      <c r="D738" s="9" t="s">
        <v>3025</v>
      </c>
      <c r="E738" s="9" t="s">
        <v>1686</v>
      </c>
      <c r="F738" s="9" t="s">
        <v>72</v>
      </c>
      <c r="G738" s="9" t="s">
        <v>687</v>
      </c>
      <c r="H738" s="10" t="s">
        <v>73</v>
      </c>
      <c r="I738" s="10" t="s">
        <v>0</v>
      </c>
      <c r="J738" s="10" t="s">
        <v>82</v>
      </c>
      <c r="K738" s="10" t="s">
        <v>3026</v>
      </c>
      <c r="L738" s="13">
        <v>1850000</v>
      </c>
      <c r="M738" s="13">
        <v>116000</v>
      </c>
      <c r="N738" s="13">
        <v>5</v>
      </c>
    </row>
    <row r="739" spans="2:14" ht="51.95" customHeight="1" x14ac:dyDescent="0.25">
      <c r="B739" s="8">
        <v>733</v>
      </c>
      <c r="C739" s="12" t="s">
        <v>3027</v>
      </c>
      <c r="D739" s="9" t="s">
        <v>3028</v>
      </c>
      <c r="E739" s="9" t="s">
        <v>628</v>
      </c>
      <c r="F739" s="9" t="s">
        <v>72</v>
      </c>
      <c r="G739" s="9" t="s">
        <v>678</v>
      </c>
      <c r="H739" s="10" t="s">
        <v>73</v>
      </c>
      <c r="I739" s="10" t="s">
        <v>0</v>
      </c>
      <c r="J739" s="10" t="s">
        <v>82</v>
      </c>
      <c r="K739" s="10" t="s">
        <v>3029</v>
      </c>
      <c r="L739" s="13">
        <v>1569609</v>
      </c>
      <c r="M739" s="13">
        <v>50000</v>
      </c>
      <c r="N739" s="13">
        <v>15</v>
      </c>
    </row>
    <row r="740" spans="2:14" ht="51.95" customHeight="1" x14ac:dyDescent="0.25">
      <c r="B740" s="8">
        <v>734</v>
      </c>
      <c r="C740" s="12" t="s">
        <v>3030</v>
      </c>
      <c r="D740" s="9" t="s">
        <v>3031</v>
      </c>
      <c r="E740" s="9" t="s">
        <v>628</v>
      </c>
      <c r="F740" s="9" t="s">
        <v>72</v>
      </c>
      <c r="G740" s="9" t="s">
        <v>634</v>
      </c>
      <c r="H740" s="10" t="s">
        <v>77</v>
      </c>
      <c r="I740" s="10" t="s">
        <v>0</v>
      </c>
      <c r="J740" s="10" t="s">
        <v>82</v>
      </c>
      <c r="K740" s="10" t="s">
        <v>3032</v>
      </c>
      <c r="L740" s="13">
        <v>8250000</v>
      </c>
      <c r="M740" s="13">
        <v>889963</v>
      </c>
      <c r="N740" s="13">
        <v>6</v>
      </c>
    </row>
    <row r="741" spans="2:14" ht="51.95" customHeight="1" x14ac:dyDescent="0.25">
      <c r="B741" s="8">
        <v>735</v>
      </c>
      <c r="C741" s="12" t="s">
        <v>3033</v>
      </c>
      <c r="D741" s="9" t="s">
        <v>3034</v>
      </c>
      <c r="E741" s="9" t="s">
        <v>617</v>
      </c>
      <c r="F741" s="9" t="s">
        <v>72</v>
      </c>
      <c r="G741" s="9" t="s">
        <v>774</v>
      </c>
      <c r="H741" s="10" t="s">
        <v>73</v>
      </c>
      <c r="I741" s="10" t="s">
        <v>0</v>
      </c>
      <c r="J741" s="10" t="s">
        <v>74</v>
      </c>
      <c r="K741" s="10" t="s">
        <v>3035</v>
      </c>
      <c r="L741" s="13">
        <v>5269297</v>
      </c>
      <c r="M741" s="13">
        <v>0</v>
      </c>
      <c r="N741" s="13">
        <v>5</v>
      </c>
    </row>
    <row r="742" spans="2:14" ht="63" x14ac:dyDescent="0.25">
      <c r="B742" s="8">
        <v>736</v>
      </c>
      <c r="C742" s="12" t="s">
        <v>3036</v>
      </c>
      <c r="D742" s="9" t="s">
        <v>3037</v>
      </c>
      <c r="E742" s="9" t="s">
        <v>86</v>
      </c>
      <c r="F742" s="9" t="s">
        <v>72</v>
      </c>
      <c r="G742" s="9" t="s">
        <v>660</v>
      </c>
      <c r="H742" s="10" t="s">
        <v>73</v>
      </c>
      <c r="I742" s="10" t="s">
        <v>1</v>
      </c>
      <c r="J742" s="10" t="s">
        <v>118</v>
      </c>
      <c r="K742" s="10" t="s">
        <v>3038</v>
      </c>
      <c r="L742" s="13">
        <v>2800000</v>
      </c>
      <c r="M742" s="13">
        <v>0</v>
      </c>
      <c r="N742" s="13">
        <v>200</v>
      </c>
    </row>
    <row r="743" spans="2:14" ht="51.95" customHeight="1" x14ac:dyDescent="0.25">
      <c r="B743" s="8">
        <v>737</v>
      </c>
      <c r="C743" s="12" t="s">
        <v>3039</v>
      </c>
      <c r="D743" s="9" t="s">
        <v>3040</v>
      </c>
      <c r="E743" s="9" t="s">
        <v>804</v>
      </c>
      <c r="F743" s="9" t="s">
        <v>72</v>
      </c>
      <c r="G743" s="9" t="s">
        <v>2686</v>
      </c>
      <c r="H743" s="10" t="s">
        <v>77</v>
      </c>
      <c r="I743" s="10" t="s">
        <v>0</v>
      </c>
      <c r="J743" s="10" t="s">
        <v>82</v>
      </c>
      <c r="K743" s="10" t="s">
        <v>3041</v>
      </c>
      <c r="L743" s="13">
        <v>5908522</v>
      </c>
      <c r="M743" s="13">
        <v>790925</v>
      </c>
      <c r="N743" s="13">
        <v>13</v>
      </c>
    </row>
    <row r="744" spans="2:14" ht="51.95" customHeight="1" x14ac:dyDescent="0.25">
      <c r="B744" s="8">
        <v>738</v>
      </c>
      <c r="C744" s="12" t="s">
        <v>3042</v>
      </c>
      <c r="D744" s="9" t="s">
        <v>3043</v>
      </c>
      <c r="E744" s="9" t="s">
        <v>628</v>
      </c>
      <c r="F744" s="9" t="s">
        <v>72</v>
      </c>
      <c r="G744" s="9" t="s">
        <v>1228</v>
      </c>
      <c r="H744" s="10" t="s">
        <v>73</v>
      </c>
      <c r="I744" s="10" t="s">
        <v>2</v>
      </c>
      <c r="J744" s="10" t="s">
        <v>758</v>
      </c>
      <c r="K744" s="10" t="s">
        <v>3044</v>
      </c>
      <c r="L744" s="13">
        <v>2359575</v>
      </c>
      <c r="M744" s="13">
        <v>0</v>
      </c>
      <c r="N744" s="13">
        <v>40</v>
      </c>
    </row>
    <row r="745" spans="2:14" ht="63" x14ac:dyDescent="0.25">
      <c r="B745" s="8">
        <v>739</v>
      </c>
      <c r="C745" s="12" t="s">
        <v>3045</v>
      </c>
      <c r="D745" s="9" t="s">
        <v>3046</v>
      </c>
      <c r="E745" s="9" t="s">
        <v>617</v>
      </c>
      <c r="F745" s="9" t="s">
        <v>72</v>
      </c>
      <c r="G745" s="9" t="s">
        <v>746</v>
      </c>
      <c r="H745" s="10" t="s">
        <v>73</v>
      </c>
      <c r="I745" s="10" t="s">
        <v>2</v>
      </c>
      <c r="J745" s="10" t="s">
        <v>1716</v>
      </c>
      <c r="K745" s="10" t="s">
        <v>3047</v>
      </c>
      <c r="L745" s="13">
        <v>6460000</v>
      </c>
      <c r="M745" s="13">
        <v>449366</v>
      </c>
      <c r="N745" s="13">
        <v>7</v>
      </c>
    </row>
    <row r="746" spans="2:14" ht="51.95" customHeight="1" x14ac:dyDescent="0.25">
      <c r="B746" s="8">
        <v>740</v>
      </c>
      <c r="C746" s="12" t="s">
        <v>3048</v>
      </c>
      <c r="D746" s="9" t="s">
        <v>3049</v>
      </c>
      <c r="E746" s="9" t="s">
        <v>698</v>
      </c>
      <c r="F746" s="9" t="s">
        <v>72</v>
      </c>
      <c r="G746" s="9" t="s">
        <v>649</v>
      </c>
      <c r="H746" s="10" t="s">
        <v>73</v>
      </c>
      <c r="I746" s="10" t="s">
        <v>0</v>
      </c>
      <c r="J746" s="10" t="s">
        <v>74</v>
      </c>
      <c r="K746" s="10" t="s">
        <v>650</v>
      </c>
      <c r="L746" s="13">
        <v>1726600</v>
      </c>
      <c r="M746" s="13">
        <v>0</v>
      </c>
      <c r="N746" s="13">
        <v>0</v>
      </c>
    </row>
    <row r="747" spans="2:14" ht="51.95" customHeight="1" x14ac:dyDescent="0.25">
      <c r="B747" s="8">
        <v>741</v>
      </c>
      <c r="C747" s="12" t="s">
        <v>3050</v>
      </c>
      <c r="D747" s="9" t="s">
        <v>3051</v>
      </c>
      <c r="E747" s="9" t="s">
        <v>1142</v>
      </c>
      <c r="F747" s="9" t="s">
        <v>72</v>
      </c>
      <c r="G747" s="9" t="s">
        <v>2156</v>
      </c>
      <c r="H747" s="10" t="s">
        <v>1052</v>
      </c>
      <c r="I747" s="10" t="s">
        <v>2</v>
      </c>
      <c r="J747" s="10" t="s">
        <v>120</v>
      </c>
      <c r="K747" s="10" t="s">
        <v>3052</v>
      </c>
      <c r="L747" s="13">
        <v>6700000</v>
      </c>
      <c r="M747" s="13">
        <v>148145</v>
      </c>
      <c r="N747" s="13">
        <v>3</v>
      </c>
    </row>
    <row r="748" spans="2:14" ht="51.95" customHeight="1" x14ac:dyDescent="0.25">
      <c r="B748" s="8">
        <v>742</v>
      </c>
      <c r="C748" s="12" t="s">
        <v>3053</v>
      </c>
      <c r="D748" s="9" t="s">
        <v>3054</v>
      </c>
      <c r="E748" s="9" t="s">
        <v>612</v>
      </c>
      <c r="F748" s="9" t="s">
        <v>72</v>
      </c>
      <c r="G748" s="9" t="s">
        <v>713</v>
      </c>
      <c r="H748" s="10" t="s">
        <v>77</v>
      </c>
      <c r="I748" s="10" t="s">
        <v>3</v>
      </c>
      <c r="J748" s="10" t="s">
        <v>708</v>
      </c>
      <c r="K748" s="10" t="s">
        <v>3055</v>
      </c>
      <c r="L748" s="13">
        <v>3520000</v>
      </c>
      <c r="M748" s="13">
        <v>0</v>
      </c>
      <c r="N748" s="13">
        <v>8</v>
      </c>
    </row>
    <row r="749" spans="2:14" ht="51.95" customHeight="1" x14ac:dyDescent="0.25">
      <c r="B749" s="8">
        <v>743</v>
      </c>
      <c r="C749" s="12" t="s">
        <v>3056</v>
      </c>
      <c r="D749" s="9" t="s">
        <v>3057</v>
      </c>
      <c r="E749" s="9" t="s">
        <v>644</v>
      </c>
      <c r="F749" s="9" t="s">
        <v>72</v>
      </c>
      <c r="G749" s="9" t="s">
        <v>853</v>
      </c>
      <c r="H749" s="10" t="s">
        <v>73</v>
      </c>
      <c r="I749" s="10" t="s">
        <v>0</v>
      </c>
      <c r="J749" s="10" t="s">
        <v>82</v>
      </c>
      <c r="K749" s="10" t="s">
        <v>3058</v>
      </c>
      <c r="L749" s="13">
        <v>2228363</v>
      </c>
      <c r="M749" s="13">
        <v>158500</v>
      </c>
      <c r="N749" s="13">
        <v>15</v>
      </c>
    </row>
    <row r="750" spans="2:14" ht="51.95" customHeight="1" x14ac:dyDescent="0.25">
      <c r="B750" s="8">
        <v>744</v>
      </c>
      <c r="C750" s="12" t="s">
        <v>3059</v>
      </c>
      <c r="D750" s="9" t="s">
        <v>3060</v>
      </c>
      <c r="E750" s="9" t="s">
        <v>723</v>
      </c>
      <c r="F750" s="9" t="s">
        <v>72</v>
      </c>
      <c r="G750" s="9" t="s">
        <v>853</v>
      </c>
      <c r="H750" s="10" t="s">
        <v>77</v>
      </c>
      <c r="I750" s="10" t="s">
        <v>0</v>
      </c>
      <c r="J750" s="10" t="s">
        <v>82</v>
      </c>
      <c r="K750" s="10" t="s">
        <v>3061</v>
      </c>
      <c r="L750" s="13">
        <v>1801553</v>
      </c>
      <c r="M750" s="13">
        <v>155000</v>
      </c>
      <c r="N750" s="13">
        <v>4</v>
      </c>
    </row>
    <row r="751" spans="2:14" ht="51.95" customHeight="1" x14ac:dyDescent="0.25">
      <c r="B751" s="8">
        <v>745</v>
      </c>
      <c r="C751" s="12" t="s">
        <v>3062</v>
      </c>
      <c r="D751" s="9" t="s">
        <v>3063</v>
      </c>
      <c r="E751" s="9" t="s">
        <v>779</v>
      </c>
      <c r="F751" s="9" t="s">
        <v>72</v>
      </c>
      <c r="G751" s="9" t="s">
        <v>853</v>
      </c>
      <c r="H751" s="10" t="s">
        <v>73</v>
      </c>
      <c r="I751" s="10" t="s">
        <v>3</v>
      </c>
      <c r="J751" s="10" t="s">
        <v>1027</v>
      </c>
      <c r="K751" s="10" t="s">
        <v>3064</v>
      </c>
      <c r="L751" s="13">
        <v>8638803</v>
      </c>
      <c r="M751" s="13">
        <v>0</v>
      </c>
      <c r="N751" s="13">
        <v>20</v>
      </c>
    </row>
    <row r="752" spans="2:14" ht="51.95" customHeight="1" x14ac:dyDescent="0.25">
      <c r="B752" s="8">
        <v>746</v>
      </c>
      <c r="C752" s="12" t="s">
        <v>3065</v>
      </c>
      <c r="D752" s="9" t="s">
        <v>3066</v>
      </c>
      <c r="E752" s="9" t="s">
        <v>1307</v>
      </c>
      <c r="F752" s="9" t="s">
        <v>72</v>
      </c>
      <c r="G752" s="9" t="s">
        <v>1743</v>
      </c>
      <c r="H752" s="10" t="s">
        <v>73</v>
      </c>
      <c r="I752" s="10" t="s">
        <v>1</v>
      </c>
      <c r="J752" s="10" t="s">
        <v>167</v>
      </c>
      <c r="K752" s="10" t="s">
        <v>3067</v>
      </c>
      <c r="L752" s="13">
        <v>9312152</v>
      </c>
      <c r="M752" s="13">
        <v>0</v>
      </c>
      <c r="N752" s="13">
        <v>20</v>
      </c>
    </row>
    <row r="753" spans="2:14" ht="51.95" customHeight="1" x14ac:dyDescent="0.25">
      <c r="B753" s="8">
        <v>747</v>
      </c>
      <c r="C753" s="12" t="s">
        <v>3068</v>
      </c>
      <c r="D753" s="9" t="s">
        <v>1089</v>
      </c>
      <c r="E753" s="9" t="s">
        <v>829</v>
      </c>
      <c r="F753" s="9" t="s">
        <v>72</v>
      </c>
      <c r="G753" s="9" t="s">
        <v>940</v>
      </c>
      <c r="H753" s="10" t="s">
        <v>73</v>
      </c>
      <c r="I753" s="10" t="s">
        <v>3</v>
      </c>
      <c r="J753" s="10" t="s">
        <v>100</v>
      </c>
      <c r="K753" s="10" t="s">
        <v>3069</v>
      </c>
      <c r="L753" s="13">
        <v>62500000</v>
      </c>
      <c r="M753" s="13">
        <v>6201781</v>
      </c>
      <c r="N753" s="13">
        <v>100</v>
      </c>
    </row>
    <row r="754" spans="2:14" ht="51.95" customHeight="1" x14ac:dyDescent="0.25">
      <c r="B754" s="8">
        <v>748</v>
      </c>
      <c r="C754" s="12" t="s">
        <v>3070</v>
      </c>
      <c r="D754" s="9" t="s">
        <v>3071</v>
      </c>
      <c r="E754" s="9" t="s">
        <v>841</v>
      </c>
      <c r="F754" s="9" t="s">
        <v>72</v>
      </c>
      <c r="G754" s="9" t="s">
        <v>774</v>
      </c>
      <c r="H754" s="10" t="s">
        <v>73</v>
      </c>
      <c r="I754" s="10" t="s">
        <v>0</v>
      </c>
      <c r="J754" s="10" t="s">
        <v>82</v>
      </c>
      <c r="K754" s="10" t="s">
        <v>3072</v>
      </c>
      <c r="L754" s="13">
        <v>25362346</v>
      </c>
      <c r="M754" s="13">
        <v>1730654</v>
      </c>
      <c r="N754" s="13">
        <v>15</v>
      </c>
    </row>
    <row r="755" spans="2:14" ht="63" x14ac:dyDescent="0.25">
      <c r="B755" s="8">
        <v>749</v>
      </c>
      <c r="C755" s="12" t="s">
        <v>3073</v>
      </c>
      <c r="D755" s="9" t="s">
        <v>3074</v>
      </c>
      <c r="E755" s="9" t="s">
        <v>1307</v>
      </c>
      <c r="F755" s="9" t="s">
        <v>72</v>
      </c>
      <c r="G755" s="9" t="s">
        <v>790</v>
      </c>
      <c r="H755" s="10" t="s">
        <v>77</v>
      </c>
      <c r="I755" s="10" t="s">
        <v>0</v>
      </c>
      <c r="J755" s="10" t="s">
        <v>82</v>
      </c>
      <c r="K755" s="10" t="s">
        <v>3075</v>
      </c>
      <c r="L755" s="13">
        <v>70000000</v>
      </c>
      <c r="M755" s="13">
        <v>6980849</v>
      </c>
      <c r="N755" s="13">
        <v>61</v>
      </c>
    </row>
    <row r="756" spans="2:14" ht="51.95" customHeight="1" x14ac:dyDescent="0.25">
      <c r="B756" s="8">
        <v>750</v>
      </c>
      <c r="C756" s="12" t="s">
        <v>3076</v>
      </c>
      <c r="D756" s="9" t="s">
        <v>3077</v>
      </c>
      <c r="E756" s="9" t="s">
        <v>1895</v>
      </c>
      <c r="F756" s="9" t="s">
        <v>72</v>
      </c>
      <c r="G756" s="9" t="s">
        <v>724</v>
      </c>
      <c r="H756" s="10" t="s">
        <v>73</v>
      </c>
      <c r="I756" s="10" t="s">
        <v>3</v>
      </c>
      <c r="J756" s="10" t="s">
        <v>1265</v>
      </c>
      <c r="K756" s="10" t="s">
        <v>3078</v>
      </c>
      <c r="L756" s="13">
        <v>20484044</v>
      </c>
      <c r="M756" s="13">
        <v>292368</v>
      </c>
      <c r="N756" s="13">
        <v>105</v>
      </c>
    </row>
    <row r="757" spans="2:14" ht="51.95" customHeight="1" x14ac:dyDescent="0.25">
      <c r="B757" s="8">
        <v>751</v>
      </c>
      <c r="C757" s="12" t="s">
        <v>3079</v>
      </c>
      <c r="D757" s="9" t="s">
        <v>3080</v>
      </c>
      <c r="E757" s="9" t="s">
        <v>751</v>
      </c>
      <c r="F757" s="9" t="s">
        <v>72</v>
      </c>
      <c r="G757" s="9" t="s">
        <v>752</v>
      </c>
      <c r="H757" s="10" t="s">
        <v>73</v>
      </c>
      <c r="I757" s="10" t="s">
        <v>1</v>
      </c>
      <c r="J757" s="10" t="s">
        <v>1185</v>
      </c>
      <c r="K757" s="10" t="s">
        <v>3081</v>
      </c>
      <c r="L757" s="13">
        <v>5430000</v>
      </c>
      <c r="M757" s="13">
        <v>0</v>
      </c>
      <c r="N757" s="13">
        <v>7</v>
      </c>
    </row>
    <row r="758" spans="2:14" ht="51.95" customHeight="1" x14ac:dyDescent="0.25">
      <c r="B758" s="8">
        <v>752</v>
      </c>
      <c r="C758" s="12" t="s">
        <v>3082</v>
      </c>
      <c r="D758" s="9" t="s">
        <v>3083</v>
      </c>
      <c r="E758" s="9" t="s">
        <v>1839</v>
      </c>
      <c r="F758" s="9" t="s">
        <v>72</v>
      </c>
      <c r="G758" s="9" t="s">
        <v>649</v>
      </c>
      <c r="H758" s="10" t="s">
        <v>73</v>
      </c>
      <c r="I758" s="10" t="s">
        <v>0</v>
      </c>
      <c r="J758" s="10" t="s">
        <v>74</v>
      </c>
      <c r="K758" s="10" t="s">
        <v>3084</v>
      </c>
      <c r="L758" s="13">
        <v>680000</v>
      </c>
      <c r="M758" s="13">
        <v>0</v>
      </c>
      <c r="N758" s="13">
        <v>0</v>
      </c>
    </row>
    <row r="759" spans="2:14" ht="51.95" customHeight="1" x14ac:dyDescent="0.25">
      <c r="B759" s="8">
        <v>753</v>
      </c>
      <c r="C759" s="12" t="s">
        <v>3085</v>
      </c>
      <c r="D759" s="9" t="s">
        <v>3086</v>
      </c>
      <c r="E759" s="9" t="s">
        <v>812</v>
      </c>
      <c r="F759" s="9" t="s">
        <v>72</v>
      </c>
      <c r="G759" s="9" t="s">
        <v>678</v>
      </c>
      <c r="H759" s="10" t="s">
        <v>77</v>
      </c>
      <c r="I759" s="10" t="s">
        <v>3</v>
      </c>
      <c r="J759" s="10" t="s">
        <v>122</v>
      </c>
      <c r="K759" s="10" t="s">
        <v>3087</v>
      </c>
      <c r="L759" s="13">
        <v>12468700</v>
      </c>
      <c r="M759" s="13">
        <v>1268000</v>
      </c>
      <c r="N759" s="13">
        <v>6</v>
      </c>
    </row>
    <row r="760" spans="2:14" ht="63" x14ac:dyDescent="0.25">
      <c r="B760" s="8">
        <v>754</v>
      </c>
      <c r="C760" s="12" t="s">
        <v>3088</v>
      </c>
      <c r="D760" s="9" t="s">
        <v>3089</v>
      </c>
      <c r="E760" s="9" t="s">
        <v>612</v>
      </c>
      <c r="F760" s="9" t="s">
        <v>72</v>
      </c>
      <c r="G760" s="9" t="s">
        <v>3090</v>
      </c>
      <c r="H760" s="10" t="s">
        <v>73</v>
      </c>
      <c r="I760" s="10" t="s">
        <v>1</v>
      </c>
      <c r="J760" s="10" t="s">
        <v>3091</v>
      </c>
      <c r="K760" s="10" t="s">
        <v>3092</v>
      </c>
      <c r="L760" s="13">
        <v>52571457</v>
      </c>
      <c r="M760" s="13">
        <v>5084500</v>
      </c>
      <c r="N760" s="13">
        <v>50</v>
      </c>
    </row>
    <row r="761" spans="2:14" ht="63" x14ac:dyDescent="0.25">
      <c r="B761" s="8">
        <v>755</v>
      </c>
      <c r="C761" s="12" t="s">
        <v>3093</v>
      </c>
      <c r="D761" s="9" t="s">
        <v>3094</v>
      </c>
      <c r="E761" s="9" t="s">
        <v>644</v>
      </c>
      <c r="F761" s="9" t="s">
        <v>72</v>
      </c>
      <c r="G761" s="9" t="s">
        <v>790</v>
      </c>
      <c r="H761" s="10" t="s">
        <v>77</v>
      </c>
      <c r="I761" s="10" t="s">
        <v>3</v>
      </c>
      <c r="J761" s="10" t="s">
        <v>119</v>
      </c>
      <c r="K761" s="10" t="s">
        <v>3095</v>
      </c>
      <c r="L761" s="13">
        <v>226330004</v>
      </c>
      <c r="M761" s="13">
        <v>28515814</v>
      </c>
      <c r="N761" s="13">
        <v>60</v>
      </c>
    </row>
    <row r="762" spans="2:14" ht="63" x14ac:dyDescent="0.25">
      <c r="B762" s="8">
        <v>756</v>
      </c>
      <c r="C762" s="12" t="s">
        <v>3096</v>
      </c>
      <c r="D762" s="9" t="s">
        <v>3097</v>
      </c>
      <c r="E762" s="9" t="s">
        <v>86</v>
      </c>
      <c r="F762" s="9" t="s">
        <v>72</v>
      </c>
      <c r="G762" s="9" t="s">
        <v>660</v>
      </c>
      <c r="H762" s="10" t="s">
        <v>73</v>
      </c>
      <c r="I762" s="10" t="s">
        <v>3</v>
      </c>
      <c r="J762" s="10" t="s">
        <v>821</v>
      </c>
      <c r="K762" s="10" t="s">
        <v>3098</v>
      </c>
      <c r="L762" s="13">
        <v>60841055</v>
      </c>
      <c r="M762" s="13">
        <v>0</v>
      </c>
      <c r="N762" s="13">
        <v>400</v>
      </c>
    </row>
    <row r="763" spans="2:14" ht="51.95" customHeight="1" x14ac:dyDescent="0.25">
      <c r="B763" s="8">
        <v>757</v>
      </c>
      <c r="C763" s="12" t="s">
        <v>3099</v>
      </c>
      <c r="D763" s="9" t="s">
        <v>3100</v>
      </c>
      <c r="E763" s="9" t="s">
        <v>617</v>
      </c>
      <c r="F763" s="9" t="s">
        <v>72</v>
      </c>
      <c r="G763" s="9" t="s">
        <v>752</v>
      </c>
      <c r="H763" s="10" t="s">
        <v>73</v>
      </c>
      <c r="I763" s="10" t="s">
        <v>1</v>
      </c>
      <c r="J763" s="10" t="s">
        <v>167</v>
      </c>
      <c r="K763" s="10" t="s">
        <v>1816</v>
      </c>
      <c r="L763" s="13">
        <v>5395200</v>
      </c>
      <c r="M763" s="13">
        <v>0</v>
      </c>
      <c r="N763" s="13">
        <v>9</v>
      </c>
    </row>
    <row r="764" spans="2:14" ht="51.95" customHeight="1" x14ac:dyDescent="0.25">
      <c r="B764" s="8">
        <v>758</v>
      </c>
      <c r="C764" s="12" t="s">
        <v>3101</v>
      </c>
      <c r="D764" s="9" t="s">
        <v>3102</v>
      </c>
      <c r="E764" s="9" t="s">
        <v>829</v>
      </c>
      <c r="F764" s="9" t="s">
        <v>72</v>
      </c>
      <c r="G764" s="9" t="s">
        <v>752</v>
      </c>
      <c r="H764" s="10" t="s">
        <v>73</v>
      </c>
      <c r="I764" s="10" t="s">
        <v>1</v>
      </c>
      <c r="J764" s="10" t="s">
        <v>780</v>
      </c>
      <c r="K764" s="10" t="s">
        <v>177</v>
      </c>
      <c r="L764" s="13">
        <v>4197000</v>
      </c>
      <c r="M764" s="13">
        <v>0</v>
      </c>
      <c r="N764" s="13">
        <v>5</v>
      </c>
    </row>
    <row r="765" spans="2:14" ht="51.95" customHeight="1" x14ac:dyDescent="0.25">
      <c r="B765" s="8">
        <v>759</v>
      </c>
      <c r="C765" s="12" t="s">
        <v>3103</v>
      </c>
      <c r="D765" s="9" t="s">
        <v>3104</v>
      </c>
      <c r="E765" s="9" t="s">
        <v>3105</v>
      </c>
      <c r="F765" s="9" t="s">
        <v>72</v>
      </c>
      <c r="G765" s="9" t="s">
        <v>1428</v>
      </c>
      <c r="H765" s="10" t="s">
        <v>73</v>
      </c>
      <c r="I765" s="10" t="s">
        <v>2</v>
      </c>
      <c r="J765" s="10" t="s">
        <v>120</v>
      </c>
      <c r="K765" s="10" t="s">
        <v>3106</v>
      </c>
      <c r="L765" s="13">
        <v>5150466</v>
      </c>
      <c r="M765" s="13">
        <v>20000</v>
      </c>
      <c r="N765" s="13">
        <v>7</v>
      </c>
    </row>
    <row r="766" spans="2:14" ht="63" x14ac:dyDescent="0.25">
      <c r="B766" s="8">
        <v>760</v>
      </c>
      <c r="C766" s="12" t="s">
        <v>3107</v>
      </c>
      <c r="D766" s="9" t="s">
        <v>3108</v>
      </c>
      <c r="E766" s="9" t="s">
        <v>628</v>
      </c>
      <c r="F766" s="9" t="s">
        <v>72</v>
      </c>
      <c r="G766" s="9" t="s">
        <v>703</v>
      </c>
      <c r="H766" s="10" t="s">
        <v>73</v>
      </c>
      <c r="I766" s="10" t="s">
        <v>0</v>
      </c>
      <c r="J766" s="10" t="s">
        <v>76</v>
      </c>
      <c r="K766" s="10" t="s">
        <v>3109</v>
      </c>
      <c r="L766" s="13">
        <v>3153808</v>
      </c>
      <c r="M766" s="13">
        <v>142000</v>
      </c>
      <c r="N766" s="13">
        <v>9</v>
      </c>
    </row>
    <row r="767" spans="2:14" ht="51.95" customHeight="1" x14ac:dyDescent="0.25">
      <c r="B767" s="8">
        <v>761</v>
      </c>
      <c r="C767" s="12" t="s">
        <v>3110</v>
      </c>
      <c r="D767" s="9" t="s">
        <v>3111</v>
      </c>
      <c r="E767" s="9" t="s">
        <v>622</v>
      </c>
      <c r="F767" s="9" t="s">
        <v>72</v>
      </c>
      <c r="G767" s="9" t="s">
        <v>634</v>
      </c>
      <c r="H767" s="10" t="s">
        <v>77</v>
      </c>
      <c r="I767" s="10" t="s">
        <v>0</v>
      </c>
      <c r="J767" s="10" t="s">
        <v>82</v>
      </c>
      <c r="K767" s="10" t="s">
        <v>3112</v>
      </c>
      <c r="L767" s="13">
        <v>44950000</v>
      </c>
      <c r="M767" s="13">
        <v>5565211</v>
      </c>
      <c r="N767" s="13">
        <v>150</v>
      </c>
    </row>
    <row r="768" spans="2:14" ht="63" x14ac:dyDescent="0.25">
      <c r="B768" s="8">
        <v>762</v>
      </c>
      <c r="C768" s="12" t="s">
        <v>3113</v>
      </c>
      <c r="D768" s="9" t="s">
        <v>3114</v>
      </c>
      <c r="E768" s="9" t="s">
        <v>628</v>
      </c>
      <c r="F768" s="9" t="s">
        <v>72</v>
      </c>
      <c r="G768" s="9" t="s">
        <v>629</v>
      </c>
      <c r="H768" s="10" t="s">
        <v>77</v>
      </c>
      <c r="I768" s="10" t="s">
        <v>2</v>
      </c>
      <c r="J768" s="10" t="s">
        <v>842</v>
      </c>
      <c r="K768" s="10" t="s">
        <v>3115</v>
      </c>
      <c r="L768" s="13">
        <v>1370310</v>
      </c>
      <c r="M768" s="13">
        <v>75930</v>
      </c>
      <c r="N768" s="13">
        <v>12</v>
      </c>
    </row>
    <row r="769" spans="2:14" ht="51.95" customHeight="1" x14ac:dyDescent="0.25">
      <c r="B769" s="8">
        <v>763</v>
      </c>
      <c r="C769" s="12" t="s">
        <v>3116</v>
      </c>
      <c r="D769" s="9" t="s">
        <v>3117</v>
      </c>
      <c r="E769" s="9" t="s">
        <v>644</v>
      </c>
      <c r="F769" s="9" t="s">
        <v>72</v>
      </c>
      <c r="G769" s="9" t="s">
        <v>813</v>
      </c>
      <c r="H769" s="10" t="s">
        <v>73</v>
      </c>
      <c r="I769" s="10" t="s">
        <v>3</v>
      </c>
      <c r="J769" s="10" t="s">
        <v>119</v>
      </c>
      <c r="K769" s="10" t="s">
        <v>3118</v>
      </c>
      <c r="L769" s="13">
        <v>18031799</v>
      </c>
      <c r="M769" s="13">
        <v>1335265</v>
      </c>
      <c r="N769" s="13">
        <v>30</v>
      </c>
    </row>
    <row r="770" spans="2:14" ht="63" x14ac:dyDescent="0.25">
      <c r="B770" s="8">
        <v>764</v>
      </c>
      <c r="C770" s="12" t="s">
        <v>3119</v>
      </c>
      <c r="D770" s="9" t="s">
        <v>3120</v>
      </c>
      <c r="E770" s="9" t="s">
        <v>3121</v>
      </c>
      <c r="F770" s="9" t="s">
        <v>72</v>
      </c>
      <c r="G770" s="9" t="s">
        <v>1770</v>
      </c>
      <c r="H770" s="10" t="s">
        <v>77</v>
      </c>
      <c r="I770" s="10" t="s">
        <v>2</v>
      </c>
      <c r="J770" s="10" t="s">
        <v>120</v>
      </c>
      <c r="K770" s="10" t="s">
        <v>3122</v>
      </c>
      <c r="L770" s="13">
        <v>7750000</v>
      </c>
      <c r="M770" s="13">
        <v>741386</v>
      </c>
      <c r="N770" s="13">
        <v>5</v>
      </c>
    </row>
    <row r="771" spans="2:14" ht="51.95" customHeight="1" x14ac:dyDescent="0.25">
      <c r="B771" s="8">
        <v>765</v>
      </c>
      <c r="C771" s="12" t="s">
        <v>3123</v>
      </c>
      <c r="D771" s="9" t="s">
        <v>3046</v>
      </c>
      <c r="E771" s="9" t="s">
        <v>617</v>
      </c>
      <c r="F771" s="9" t="s">
        <v>72</v>
      </c>
      <c r="G771" s="9" t="s">
        <v>634</v>
      </c>
      <c r="H771" s="10" t="s">
        <v>73</v>
      </c>
      <c r="I771" s="10" t="s">
        <v>0</v>
      </c>
      <c r="J771" s="10" t="s">
        <v>82</v>
      </c>
      <c r="K771" s="10" t="s">
        <v>3124</v>
      </c>
      <c r="L771" s="13">
        <v>10536754</v>
      </c>
      <c r="M771" s="13">
        <v>730000</v>
      </c>
      <c r="N771" s="13">
        <v>4</v>
      </c>
    </row>
    <row r="772" spans="2:14" ht="51.95" customHeight="1" x14ac:dyDescent="0.25">
      <c r="B772" s="8">
        <v>766</v>
      </c>
      <c r="C772" s="12" t="s">
        <v>3125</v>
      </c>
      <c r="D772" s="9" t="s">
        <v>3126</v>
      </c>
      <c r="E772" s="9" t="s">
        <v>628</v>
      </c>
      <c r="F772" s="9" t="s">
        <v>72</v>
      </c>
      <c r="G772" s="9" t="s">
        <v>998</v>
      </c>
      <c r="H772" s="10" t="s">
        <v>73</v>
      </c>
      <c r="I772" s="10" t="s">
        <v>0</v>
      </c>
      <c r="J772" s="10" t="s">
        <v>82</v>
      </c>
      <c r="K772" s="10" t="s">
        <v>3127</v>
      </c>
      <c r="L772" s="13">
        <v>3220639</v>
      </c>
      <c r="M772" s="13">
        <v>349998</v>
      </c>
      <c r="N772" s="13">
        <v>10</v>
      </c>
    </row>
    <row r="773" spans="2:14" ht="78.75" x14ac:dyDescent="0.25">
      <c r="B773" s="8">
        <v>767</v>
      </c>
      <c r="C773" s="12" t="s">
        <v>3128</v>
      </c>
      <c r="D773" s="9" t="s">
        <v>3129</v>
      </c>
      <c r="E773" s="9" t="s">
        <v>653</v>
      </c>
      <c r="F773" s="9" t="s">
        <v>88</v>
      </c>
      <c r="G773" s="9" t="s">
        <v>1793</v>
      </c>
      <c r="H773" s="10" t="s">
        <v>77</v>
      </c>
      <c r="I773" s="10" t="s">
        <v>2</v>
      </c>
      <c r="J773" s="10" t="s">
        <v>3130</v>
      </c>
      <c r="K773" s="10" t="s">
        <v>3131</v>
      </c>
      <c r="L773" s="13">
        <v>8506080</v>
      </c>
      <c r="M773" s="13">
        <v>736624</v>
      </c>
      <c r="N773" s="13">
        <v>3</v>
      </c>
    </row>
    <row r="774" spans="2:14" ht="78.75" x14ac:dyDescent="0.25">
      <c r="B774" s="8">
        <v>768</v>
      </c>
      <c r="C774" s="12" t="s">
        <v>3132</v>
      </c>
      <c r="D774" s="9" t="s">
        <v>3133</v>
      </c>
      <c r="E774" s="9" t="s">
        <v>653</v>
      </c>
      <c r="F774" s="9" t="s">
        <v>72</v>
      </c>
      <c r="G774" s="9" t="s">
        <v>1793</v>
      </c>
      <c r="H774" s="10" t="s">
        <v>77</v>
      </c>
      <c r="I774" s="10" t="s">
        <v>2</v>
      </c>
      <c r="J774" s="10" t="s">
        <v>747</v>
      </c>
      <c r="K774" s="10" t="s">
        <v>3134</v>
      </c>
      <c r="L774" s="13">
        <v>30752550</v>
      </c>
      <c r="M774" s="13">
        <v>0</v>
      </c>
      <c r="N774" s="13">
        <v>16</v>
      </c>
    </row>
    <row r="775" spans="2:14" ht="51.95" customHeight="1" x14ac:dyDescent="0.25">
      <c r="B775" s="8">
        <v>769</v>
      </c>
      <c r="C775" s="12" t="s">
        <v>3135</v>
      </c>
      <c r="D775" s="9" t="s">
        <v>3136</v>
      </c>
      <c r="E775" s="9" t="s">
        <v>930</v>
      </c>
      <c r="F775" s="9" t="s">
        <v>88</v>
      </c>
      <c r="G775" s="9" t="s">
        <v>940</v>
      </c>
      <c r="H775" s="10" t="s">
        <v>73</v>
      </c>
      <c r="I775" s="10" t="s">
        <v>0</v>
      </c>
      <c r="J775" s="10" t="s">
        <v>82</v>
      </c>
      <c r="K775" s="10" t="s">
        <v>3137</v>
      </c>
      <c r="L775" s="13">
        <v>1152685</v>
      </c>
      <c r="M775" s="13">
        <v>151825</v>
      </c>
      <c r="N775" s="13">
        <v>30</v>
      </c>
    </row>
    <row r="776" spans="2:14" ht="63" x14ac:dyDescent="0.25">
      <c r="B776" s="8">
        <v>770</v>
      </c>
      <c r="C776" s="12" t="s">
        <v>3138</v>
      </c>
      <c r="D776" s="9" t="s">
        <v>3139</v>
      </c>
      <c r="E776" s="9" t="s">
        <v>712</v>
      </c>
      <c r="F776" s="9" t="s">
        <v>72</v>
      </c>
      <c r="G776" s="9" t="s">
        <v>613</v>
      </c>
      <c r="H776" s="10" t="s">
        <v>77</v>
      </c>
      <c r="I776" s="10" t="s">
        <v>3</v>
      </c>
      <c r="J776" s="10" t="s">
        <v>2458</v>
      </c>
      <c r="K776" s="10" t="s">
        <v>3140</v>
      </c>
      <c r="L776" s="13">
        <v>9554960</v>
      </c>
      <c r="M776" s="13">
        <v>0</v>
      </c>
      <c r="N776" s="13">
        <v>10</v>
      </c>
    </row>
    <row r="777" spans="2:14" ht="63" x14ac:dyDescent="0.25">
      <c r="B777" s="8">
        <v>771</v>
      </c>
      <c r="C777" s="12" t="s">
        <v>3141</v>
      </c>
      <c r="D777" s="9" t="s">
        <v>3142</v>
      </c>
      <c r="E777" s="9" t="s">
        <v>723</v>
      </c>
      <c r="F777" s="9" t="s">
        <v>72</v>
      </c>
      <c r="G777" s="9" t="s">
        <v>703</v>
      </c>
      <c r="H777" s="10" t="s">
        <v>77</v>
      </c>
      <c r="I777" s="10" t="s">
        <v>3</v>
      </c>
      <c r="J777" s="10" t="s">
        <v>3143</v>
      </c>
      <c r="K777" s="10" t="s">
        <v>3144</v>
      </c>
      <c r="L777" s="13">
        <v>88904455</v>
      </c>
      <c r="M777" s="13">
        <v>9838137</v>
      </c>
      <c r="N777" s="13">
        <v>15</v>
      </c>
    </row>
    <row r="778" spans="2:14" ht="63" x14ac:dyDescent="0.25">
      <c r="B778" s="8">
        <v>772</v>
      </c>
      <c r="C778" s="12" t="s">
        <v>3145</v>
      </c>
      <c r="D778" s="9" t="s">
        <v>3146</v>
      </c>
      <c r="E778" s="9" t="s">
        <v>702</v>
      </c>
      <c r="F778" s="9" t="s">
        <v>72</v>
      </c>
      <c r="G778" s="9" t="s">
        <v>790</v>
      </c>
      <c r="H778" s="10" t="s">
        <v>77</v>
      </c>
      <c r="I778" s="10" t="s">
        <v>3</v>
      </c>
      <c r="J778" s="10" t="s">
        <v>3147</v>
      </c>
      <c r="K778" s="10" t="s">
        <v>3148</v>
      </c>
      <c r="L778" s="13">
        <v>5132682</v>
      </c>
      <c r="M778" s="13">
        <v>552777</v>
      </c>
      <c r="N778" s="13">
        <v>9</v>
      </c>
    </row>
    <row r="779" spans="2:14" ht="51.95" customHeight="1" x14ac:dyDescent="0.25">
      <c r="B779" s="8">
        <v>773</v>
      </c>
      <c r="C779" s="12" t="s">
        <v>3149</v>
      </c>
      <c r="D779" s="9" t="s">
        <v>3150</v>
      </c>
      <c r="E779" s="9" t="s">
        <v>804</v>
      </c>
      <c r="F779" s="9" t="s">
        <v>72</v>
      </c>
      <c r="G779" s="9" t="s">
        <v>820</v>
      </c>
      <c r="H779" s="10" t="s">
        <v>73</v>
      </c>
      <c r="I779" s="10" t="s">
        <v>0</v>
      </c>
      <c r="J779" s="10" t="s">
        <v>82</v>
      </c>
      <c r="K779" s="10" t="s">
        <v>3151</v>
      </c>
      <c r="L779" s="13">
        <v>626876</v>
      </c>
      <c r="M779" s="13">
        <v>66304</v>
      </c>
      <c r="N779" s="13">
        <v>12</v>
      </c>
    </row>
    <row r="780" spans="2:14" ht="51.95" customHeight="1" x14ac:dyDescent="0.25">
      <c r="B780" s="8">
        <v>774</v>
      </c>
      <c r="C780" s="12" t="s">
        <v>3152</v>
      </c>
      <c r="D780" s="9" t="s">
        <v>3153</v>
      </c>
      <c r="E780" s="9" t="s">
        <v>751</v>
      </c>
      <c r="F780" s="9" t="s">
        <v>72</v>
      </c>
      <c r="G780" s="9" t="s">
        <v>871</v>
      </c>
      <c r="H780" s="10" t="s">
        <v>73</v>
      </c>
      <c r="I780" s="10" t="s">
        <v>1</v>
      </c>
      <c r="J780" s="10" t="s">
        <v>1185</v>
      </c>
      <c r="K780" s="10" t="s">
        <v>3154</v>
      </c>
      <c r="L780" s="13">
        <v>25355227</v>
      </c>
      <c r="M780" s="13">
        <v>0</v>
      </c>
      <c r="N780" s="13">
        <v>145</v>
      </c>
    </row>
    <row r="781" spans="2:14" ht="51.95" customHeight="1" x14ac:dyDescent="0.25">
      <c r="B781" s="8">
        <v>775</v>
      </c>
      <c r="C781" s="12" t="s">
        <v>3155</v>
      </c>
      <c r="D781" s="9" t="s">
        <v>3156</v>
      </c>
      <c r="E781" s="9" t="s">
        <v>751</v>
      </c>
      <c r="F781" s="9" t="s">
        <v>72</v>
      </c>
      <c r="G781" s="9" t="s">
        <v>634</v>
      </c>
      <c r="H781" s="10" t="s">
        <v>73</v>
      </c>
      <c r="I781" s="10" t="s">
        <v>0</v>
      </c>
      <c r="J781" s="10" t="s">
        <v>82</v>
      </c>
      <c r="K781" s="10" t="s">
        <v>3157</v>
      </c>
      <c r="L781" s="13">
        <v>4306793</v>
      </c>
      <c r="M781" s="13">
        <v>270000</v>
      </c>
      <c r="N781" s="13">
        <v>6</v>
      </c>
    </row>
    <row r="782" spans="2:14" ht="51.95" customHeight="1" x14ac:dyDescent="0.25">
      <c r="B782" s="8">
        <v>776</v>
      </c>
      <c r="C782" s="12" t="s">
        <v>3158</v>
      </c>
      <c r="D782" s="9" t="s">
        <v>3159</v>
      </c>
      <c r="E782" s="9" t="s">
        <v>612</v>
      </c>
      <c r="F782" s="9" t="s">
        <v>72</v>
      </c>
      <c r="G782" s="9" t="s">
        <v>1428</v>
      </c>
      <c r="H782" s="10" t="s">
        <v>73</v>
      </c>
      <c r="I782" s="10" t="s">
        <v>2</v>
      </c>
      <c r="J782" s="10" t="s">
        <v>655</v>
      </c>
      <c r="K782" s="10" t="s">
        <v>3160</v>
      </c>
      <c r="L782" s="13">
        <v>3800000</v>
      </c>
      <c r="M782" s="13">
        <v>301501</v>
      </c>
      <c r="N782" s="13">
        <v>12</v>
      </c>
    </row>
    <row r="783" spans="2:14" ht="110.25" x14ac:dyDescent="0.25">
      <c r="B783" s="8">
        <v>777</v>
      </c>
      <c r="C783" s="12" t="s">
        <v>3161</v>
      </c>
      <c r="D783" s="9" t="s">
        <v>3162</v>
      </c>
      <c r="E783" s="9" t="s">
        <v>644</v>
      </c>
      <c r="F783" s="9" t="s">
        <v>72</v>
      </c>
      <c r="G783" s="9" t="s">
        <v>1403</v>
      </c>
      <c r="H783" s="10" t="s">
        <v>77</v>
      </c>
      <c r="I783" s="10" t="s">
        <v>0</v>
      </c>
      <c r="J783" s="10" t="s">
        <v>82</v>
      </c>
      <c r="K783" s="10" t="s">
        <v>3163</v>
      </c>
      <c r="L783" s="13">
        <v>1614846</v>
      </c>
      <c r="M783" s="13">
        <v>158000</v>
      </c>
      <c r="N783" s="13">
        <v>4</v>
      </c>
    </row>
    <row r="784" spans="2:14" ht="63" x14ac:dyDescent="0.25">
      <c r="B784" s="8">
        <v>778</v>
      </c>
      <c r="C784" s="12" t="s">
        <v>3164</v>
      </c>
      <c r="D784" s="9" t="s">
        <v>3165</v>
      </c>
      <c r="E784" s="9" t="s">
        <v>1025</v>
      </c>
      <c r="F784" s="9" t="s">
        <v>72</v>
      </c>
      <c r="G784" s="9" t="s">
        <v>634</v>
      </c>
      <c r="H784" s="10" t="s">
        <v>73</v>
      </c>
      <c r="I784" s="10" t="s">
        <v>0</v>
      </c>
      <c r="J784" s="10" t="s">
        <v>74</v>
      </c>
      <c r="K784" s="10" t="s">
        <v>3166</v>
      </c>
      <c r="L784" s="13">
        <v>2780000</v>
      </c>
      <c r="M784" s="13">
        <v>0</v>
      </c>
      <c r="N784" s="13">
        <v>25</v>
      </c>
    </row>
    <row r="785" spans="2:14" ht="51.95" customHeight="1" x14ac:dyDescent="0.25">
      <c r="B785" s="8">
        <v>779</v>
      </c>
      <c r="C785" s="12" t="s">
        <v>3167</v>
      </c>
      <c r="D785" s="9" t="s">
        <v>3168</v>
      </c>
      <c r="E785" s="9" t="s">
        <v>723</v>
      </c>
      <c r="F785" s="9" t="s">
        <v>72</v>
      </c>
      <c r="G785" s="9" t="s">
        <v>660</v>
      </c>
      <c r="H785" s="10" t="s">
        <v>99</v>
      </c>
      <c r="I785" s="10" t="s">
        <v>3</v>
      </c>
      <c r="J785" s="10" t="s">
        <v>167</v>
      </c>
      <c r="K785" s="10" t="s">
        <v>3169</v>
      </c>
      <c r="L785" s="13">
        <v>2589278</v>
      </c>
      <c r="M785" s="13">
        <v>0</v>
      </c>
      <c r="N785" s="13">
        <v>35</v>
      </c>
    </row>
    <row r="786" spans="2:14" ht="63" x14ac:dyDescent="0.25">
      <c r="B786" s="8">
        <v>780</v>
      </c>
      <c r="C786" s="12" t="s">
        <v>3170</v>
      </c>
      <c r="D786" s="9" t="s">
        <v>3171</v>
      </c>
      <c r="E786" s="9" t="s">
        <v>86</v>
      </c>
      <c r="F786" s="9" t="s">
        <v>72</v>
      </c>
      <c r="G786" s="9" t="s">
        <v>660</v>
      </c>
      <c r="H786" s="10" t="s">
        <v>73</v>
      </c>
      <c r="I786" s="10" t="s">
        <v>1</v>
      </c>
      <c r="J786" s="10" t="s">
        <v>118</v>
      </c>
      <c r="K786" s="10" t="s">
        <v>3172</v>
      </c>
      <c r="L786" s="13">
        <v>684860</v>
      </c>
      <c r="M786" s="13">
        <v>0</v>
      </c>
      <c r="N786" s="13">
        <v>90</v>
      </c>
    </row>
    <row r="787" spans="2:14" ht="63" x14ac:dyDescent="0.25">
      <c r="B787" s="8">
        <v>781</v>
      </c>
      <c r="C787" s="12" t="s">
        <v>3173</v>
      </c>
      <c r="D787" s="9" t="s">
        <v>3174</v>
      </c>
      <c r="E787" s="9" t="s">
        <v>86</v>
      </c>
      <c r="F787" s="9" t="s">
        <v>72</v>
      </c>
      <c r="G787" s="9" t="s">
        <v>660</v>
      </c>
      <c r="H787" s="10" t="s">
        <v>73</v>
      </c>
      <c r="I787" s="10" t="s">
        <v>3</v>
      </c>
      <c r="J787" s="10" t="s">
        <v>821</v>
      </c>
      <c r="K787" s="10" t="s">
        <v>3175</v>
      </c>
      <c r="L787" s="13">
        <v>2164200</v>
      </c>
      <c r="M787" s="13">
        <v>0</v>
      </c>
      <c r="N787" s="13">
        <v>200</v>
      </c>
    </row>
    <row r="788" spans="2:14" ht="51.95" customHeight="1" x14ac:dyDescent="0.25">
      <c r="B788" s="8">
        <v>782</v>
      </c>
      <c r="C788" s="12" t="s">
        <v>3176</v>
      </c>
      <c r="D788" s="9" t="s">
        <v>3177</v>
      </c>
      <c r="E788" s="9" t="s">
        <v>773</v>
      </c>
      <c r="F788" s="9" t="s">
        <v>72</v>
      </c>
      <c r="G788" s="9" t="s">
        <v>649</v>
      </c>
      <c r="H788" s="10" t="s">
        <v>73</v>
      </c>
      <c r="I788" s="10" t="s">
        <v>0</v>
      </c>
      <c r="J788" s="10" t="s">
        <v>74</v>
      </c>
      <c r="K788" s="10" t="s">
        <v>3178</v>
      </c>
      <c r="L788" s="13">
        <v>2200000</v>
      </c>
      <c r="M788" s="13">
        <v>0</v>
      </c>
      <c r="N788" s="13">
        <v>10</v>
      </c>
    </row>
    <row r="789" spans="2:14" ht="51.95" customHeight="1" x14ac:dyDescent="0.25">
      <c r="B789" s="8">
        <v>783</v>
      </c>
      <c r="C789" s="12" t="s">
        <v>3179</v>
      </c>
      <c r="D789" s="9" t="s">
        <v>3180</v>
      </c>
      <c r="E789" s="9" t="s">
        <v>123</v>
      </c>
      <c r="F789" s="9" t="s">
        <v>72</v>
      </c>
      <c r="G789" s="9" t="s">
        <v>649</v>
      </c>
      <c r="H789" s="10" t="s">
        <v>73</v>
      </c>
      <c r="I789" s="10" t="s">
        <v>0</v>
      </c>
      <c r="J789" s="10" t="s">
        <v>74</v>
      </c>
      <c r="K789" s="10" t="s">
        <v>650</v>
      </c>
      <c r="L789" s="13">
        <v>8099620</v>
      </c>
      <c r="M789" s="13">
        <v>0</v>
      </c>
      <c r="N789" s="13">
        <v>0</v>
      </c>
    </row>
    <row r="790" spans="2:14" ht="51.95" customHeight="1" x14ac:dyDescent="0.25">
      <c r="B790" s="8">
        <v>784</v>
      </c>
      <c r="C790" s="12" t="s">
        <v>3181</v>
      </c>
      <c r="D790" s="9" t="s">
        <v>3182</v>
      </c>
      <c r="E790" s="9" t="s">
        <v>1067</v>
      </c>
      <c r="F790" s="9" t="s">
        <v>72</v>
      </c>
      <c r="G790" s="9" t="s">
        <v>2156</v>
      </c>
      <c r="H790" s="10" t="s">
        <v>78</v>
      </c>
      <c r="I790" s="10" t="s">
        <v>2</v>
      </c>
      <c r="J790" s="10" t="s">
        <v>655</v>
      </c>
      <c r="K790" s="10" t="s">
        <v>3183</v>
      </c>
      <c r="L790" s="13">
        <v>19859925</v>
      </c>
      <c r="M790" s="13">
        <v>706706</v>
      </c>
      <c r="N790" s="13">
        <v>16</v>
      </c>
    </row>
    <row r="791" spans="2:14" ht="51.95" customHeight="1" x14ac:dyDescent="0.25">
      <c r="B791" s="8">
        <v>785</v>
      </c>
      <c r="C791" s="12" t="s">
        <v>3184</v>
      </c>
      <c r="D791" s="9" t="s">
        <v>3185</v>
      </c>
      <c r="E791" s="9" t="s">
        <v>648</v>
      </c>
      <c r="F791" s="9" t="s">
        <v>72</v>
      </c>
      <c r="G791" s="9" t="s">
        <v>678</v>
      </c>
      <c r="H791" s="10" t="s">
        <v>77</v>
      </c>
      <c r="I791" s="10" t="s">
        <v>1</v>
      </c>
      <c r="J791" s="10" t="s">
        <v>758</v>
      </c>
      <c r="K791" s="10" t="s">
        <v>3186</v>
      </c>
      <c r="L791" s="13">
        <v>3062500</v>
      </c>
      <c r="M791" s="13">
        <v>0</v>
      </c>
      <c r="N791" s="13">
        <v>10</v>
      </c>
    </row>
    <row r="792" spans="2:14" ht="63" x14ac:dyDescent="0.25">
      <c r="B792" s="8">
        <v>786</v>
      </c>
      <c r="C792" s="12" t="s">
        <v>3187</v>
      </c>
      <c r="D792" s="9" t="s">
        <v>3188</v>
      </c>
      <c r="E792" s="9" t="s">
        <v>648</v>
      </c>
      <c r="F792" s="9" t="s">
        <v>72</v>
      </c>
      <c r="G792" s="9" t="s">
        <v>1403</v>
      </c>
      <c r="H792" s="10" t="s">
        <v>73</v>
      </c>
      <c r="I792" s="10" t="s">
        <v>1</v>
      </c>
      <c r="J792" s="10" t="s">
        <v>120</v>
      </c>
      <c r="K792" s="10" t="s">
        <v>3189</v>
      </c>
      <c r="L792" s="13">
        <v>4246569</v>
      </c>
      <c r="M792" s="13">
        <v>273000</v>
      </c>
      <c r="N792" s="13">
        <v>8</v>
      </c>
    </row>
    <row r="793" spans="2:14" ht="63" x14ac:dyDescent="0.25">
      <c r="B793" s="8">
        <v>787</v>
      </c>
      <c r="C793" s="12" t="s">
        <v>3190</v>
      </c>
      <c r="D793" s="9" t="s">
        <v>3191</v>
      </c>
      <c r="E793" s="9" t="s">
        <v>908</v>
      </c>
      <c r="F793" s="9" t="s">
        <v>72</v>
      </c>
      <c r="G793" s="9" t="s">
        <v>618</v>
      </c>
      <c r="H793" s="10" t="s">
        <v>73</v>
      </c>
      <c r="I793" s="10" t="s">
        <v>1</v>
      </c>
      <c r="J793" s="10" t="s">
        <v>100</v>
      </c>
      <c r="K793" s="10" t="s">
        <v>3192</v>
      </c>
      <c r="L793" s="13">
        <v>45912671</v>
      </c>
      <c r="M793" s="13">
        <v>3840811</v>
      </c>
      <c r="N793" s="13">
        <v>15</v>
      </c>
    </row>
    <row r="794" spans="2:14" ht="63" x14ac:dyDescent="0.25">
      <c r="B794" s="8">
        <v>788</v>
      </c>
      <c r="C794" s="12" t="s">
        <v>3193</v>
      </c>
      <c r="D794" s="9" t="s">
        <v>3194</v>
      </c>
      <c r="E794" s="9" t="s">
        <v>644</v>
      </c>
      <c r="F794" s="9" t="s">
        <v>72</v>
      </c>
      <c r="G794" s="9" t="s">
        <v>618</v>
      </c>
      <c r="H794" s="10" t="s">
        <v>77</v>
      </c>
      <c r="I794" s="10" t="s">
        <v>1</v>
      </c>
      <c r="J794" s="10" t="s">
        <v>3195</v>
      </c>
      <c r="K794" s="10" t="s">
        <v>3196</v>
      </c>
      <c r="L794" s="13">
        <v>98885184</v>
      </c>
      <c r="M794" s="13">
        <v>5896014</v>
      </c>
      <c r="N794" s="13">
        <v>15</v>
      </c>
    </row>
    <row r="795" spans="2:14" ht="63" x14ac:dyDescent="0.25">
      <c r="B795" s="8">
        <v>789</v>
      </c>
      <c r="C795" s="12" t="s">
        <v>3197</v>
      </c>
      <c r="D795" s="9" t="s">
        <v>3198</v>
      </c>
      <c r="E795" s="9" t="s">
        <v>812</v>
      </c>
      <c r="F795" s="9" t="s">
        <v>72</v>
      </c>
      <c r="G795" s="9" t="s">
        <v>1449</v>
      </c>
      <c r="H795" s="10" t="s">
        <v>77</v>
      </c>
      <c r="I795" s="10" t="s">
        <v>0</v>
      </c>
      <c r="J795" s="10" t="s">
        <v>82</v>
      </c>
      <c r="K795" s="10" t="s">
        <v>3199</v>
      </c>
      <c r="L795" s="13">
        <v>1182631</v>
      </c>
      <c r="M795" s="13">
        <v>151000</v>
      </c>
      <c r="N795" s="13">
        <v>8</v>
      </c>
    </row>
    <row r="796" spans="2:14" ht="51.95" customHeight="1" x14ac:dyDescent="0.25">
      <c r="B796" s="8">
        <v>790</v>
      </c>
      <c r="C796" s="12" t="s">
        <v>3200</v>
      </c>
      <c r="D796" s="9" t="s">
        <v>3201</v>
      </c>
      <c r="E796" s="9" t="s">
        <v>1839</v>
      </c>
      <c r="F796" s="9" t="s">
        <v>72</v>
      </c>
      <c r="G796" s="9" t="s">
        <v>1228</v>
      </c>
      <c r="H796" s="10" t="s">
        <v>77</v>
      </c>
      <c r="I796" s="10" t="s">
        <v>2</v>
      </c>
      <c r="J796" s="10" t="s">
        <v>758</v>
      </c>
      <c r="K796" s="10" t="s">
        <v>3202</v>
      </c>
      <c r="L796" s="13">
        <v>803110</v>
      </c>
      <c r="M796" s="13">
        <v>0</v>
      </c>
      <c r="N796" s="13">
        <v>6</v>
      </c>
    </row>
    <row r="797" spans="2:14" ht="51.95" customHeight="1" x14ac:dyDescent="0.25">
      <c r="B797" s="8">
        <v>791</v>
      </c>
      <c r="C797" s="12" t="s">
        <v>3203</v>
      </c>
      <c r="D797" s="9" t="s">
        <v>3204</v>
      </c>
      <c r="E797" s="9" t="s">
        <v>1067</v>
      </c>
      <c r="F797" s="9" t="s">
        <v>72</v>
      </c>
      <c r="G797" s="9" t="s">
        <v>948</v>
      </c>
      <c r="H797" s="10" t="s">
        <v>73</v>
      </c>
      <c r="I797" s="10" t="s">
        <v>2</v>
      </c>
      <c r="J797" s="10" t="s">
        <v>1587</v>
      </c>
      <c r="K797" s="10" t="s">
        <v>3205</v>
      </c>
      <c r="L797" s="13">
        <v>10704350</v>
      </c>
      <c r="M797" s="13">
        <v>0</v>
      </c>
      <c r="N797" s="13">
        <v>45</v>
      </c>
    </row>
    <row r="798" spans="2:14" ht="51.95" customHeight="1" x14ac:dyDescent="0.25">
      <c r="B798" s="8">
        <v>792</v>
      </c>
      <c r="C798" s="12" t="s">
        <v>3206</v>
      </c>
      <c r="D798" s="9" t="s">
        <v>3207</v>
      </c>
      <c r="E798" s="9" t="s">
        <v>751</v>
      </c>
      <c r="F798" s="9" t="s">
        <v>72</v>
      </c>
      <c r="G798" s="9" t="s">
        <v>871</v>
      </c>
      <c r="H798" s="10" t="s">
        <v>73</v>
      </c>
      <c r="I798" s="10" t="s">
        <v>1</v>
      </c>
      <c r="J798" s="10" t="s">
        <v>1185</v>
      </c>
      <c r="K798" s="10" t="s">
        <v>3208</v>
      </c>
      <c r="L798" s="13">
        <v>84001924</v>
      </c>
      <c r="M798" s="13">
        <v>0</v>
      </c>
      <c r="N798" s="13">
        <v>206</v>
      </c>
    </row>
    <row r="799" spans="2:14" ht="63" x14ac:dyDescent="0.25">
      <c r="B799" s="8">
        <v>793</v>
      </c>
      <c r="C799" s="12" t="s">
        <v>3209</v>
      </c>
      <c r="D799" s="9" t="s">
        <v>3210</v>
      </c>
      <c r="E799" s="9" t="s">
        <v>829</v>
      </c>
      <c r="F799" s="9" t="s">
        <v>72</v>
      </c>
      <c r="G799" s="9" t="s">
        <v>1896</v>
      </c>
      <c r="H799" s="10" t="s">
        <v>73</v>
      </c>
      <c r="I799" s="10" t="s">
        <v>1</v>
      </c>
      <c r="J799" s="10" t="s">
        <v>3211</v>
      </c>
      <c r="K799" s="10" t="s">
        <v>3212</v>
      </c>
      <c r="L799" s="13">
        <v>5504000</v>
      </c>
      <c r="M799" s="13">
        <v>0</v>
      </c>
      <c r="N799" s="13">
        <v>20</v>
      </c>
    </row>
    <row r="800" spans="2:14" ht="51.95" customHeight="1" x14ac:dyDescent="0.25">
      <c r="B800" s="8">
        <v>794</v>
      </c>
      <c r="C800" s="12" t="s">
        <v>3213</v>
      </c>
      <c r="D800" s="9" t="s">
        <v>3214</v>
      </c>
      <c r="E800" s="9" t="s">
        <v>723</v>
      </c>
      <c r="F800" s="9" t="s">
        <v>72</v>
      </c>
      <c r="G800" s="9" t="s">
        <v>1428</v>
      </c>
      <c r="H800" s="10" t="s">
        <v>73</v>
      </c>
      <c r="I800" s="10" t="s">
        <v>2</v>
      </c>
      <c r="J800" s="10" t="s">
        <v>747</v>
      </c>
      <c r="K800" s="10" t="s">
        <v>3215</v>
      </c>
      <c r="L800" s="13">
        <v>1740000</v>
      </c>
      <c r="M800" s="13">
        <v>0</v>
      </c>
      <c r="N800" s="13">
        <v>10</v>
      </c>
    </row>
    <row r="801" spans="2:14" ht="63" x14ac:dyDescent="0.25">
      <c r="B801" s="8">
        <v>795</v>
      </c>
      <c r="C801" s="12" t="s">
        <v>3216</v>
      </c>
      <c r="D801" s="9" t="s">
        <v>3217</v>
      </c>
      <c r="E801" s="9" t="s">
        <v>804</v>
      </c>
      <c r="F801" s="9" t="s">
        <v>72</v>
      </c>
      <c r="G801" s="9" t="s">
        <v>3218</v>
      </c>
      <c r="H801" s="10" t="s">
        <v>73</v>
      </c>
      <c r="I801" s="10" t="s">
        <v>2</v>
      </c>
      <c r="J801" s="10" t="s">
        <v>766</v>
      </c>
      <c r="K801" s="10" t="s">
        <v>3219</v>
      </c>
      <c r="L801" s="13">
        <v>2519050</v>
      </c>
      <c r="M801" s="13">
        <v>0</v>
      </c>
      <c r="N801" s="13">
        <v>16</v>
      </c>
    </row>
    <row r="802" spans="2:14" ht="78.75" x14ac:dyDescent="0.25">
      <c r="B802" s="8">
        <v>796</v>
      </c>
      <c r="C802" s="12" t="s">
        <v>3220</v>
      </c>
      <c r="D802" s="9" t="s">
        <v>3221</v>
      </c>
      <c r="E802" s="9" t="s">
        <v>653</v>
      </c>
      <c r="F802" s="9" t="s">
        <v>72</v>
      </c>
      <c r="G802" s="9" t="s">
        <v>623</v>
      </c>
      <c r="H802" s="10" t="s">
        <v>78</v>
      </c>
      <c r="I802" s="10" t="s">
        <v>1</v>
      </c>
      <c r="J802" s="10" t="s">
        <v>1027</v>
      </c>
      <c r="K802" s="10" t="s">
        <v>3222</v>
      </c>
      <c r="L802" s="13">
        <v>2441500</v>
      </c>
      <c r="M802" s="13">
        <v>0</v>
      </c>
      <c r="N802" s="13">
        <v>7</v>
      </c>
    </row>
    <row r="803" spans="2:14" ht="51.95" customHeight="1" x14ac:dyDescent="0.25">
      <c r="B803" s="8">
        <v>797</v>
      </c>
      <c r="C803" s="12" t="s">
        <v>3223</v>
      </c>
      <c r="D803" s="9" t="s">
        <v>3224</v>
      </c>
      <c r="E803" s="9" t="s">
        <v>607</v>
      </c>
      <c r="F803" s="9" t="s">
        <v>72</v>
      </c>
      <c r="G803" s="9" t="s">
        <v>931</v>
      </c>
      <c r="H803" s="10" t="s">
        <v>73</v>
      </c>
      <c r="I803" s="10" t="s">
        <v>2</v>
      </c>
      <c r="J803" s="10" t="s">
        <v>655</v>
      </c>
      <c r="K803" s="10" t="s">
        <v>3225</v>
      </c>
      <c r="L803" s="13">
        <v>37624629</v>
      </c>
      <c r="M803" s="13">
        <v>3432543</v>
      </c>
      <c r="N803" s="13">
        <v>33</v>
      </c>
    </row>
    <row r="804" spans="2:14" ht="51.95" customHeight="1" x14ac:dyDescent="0.25">
      <c r="B804" s="8">
        <v>798</v>
      </c>
      <c r="C804" s="12" t="s">
        <v>3226</v>
      </c>
      <c r="D804" s="9" t="s">
        <v>3227</v>
      </c>
      <c r="E804" s="9" t="s">
        <v>723</v>
      </c>
      <c r="F804" s="9" t="s">
        <v>72</v>
      </c>
      <c r="G804" s="9" t="s">
        <v>1619</v>
      </c>
      <c r="H804" s="10" t="s">
        <v>77</v>
      </c>
      <c r="I804" s="10" t="s">
        <v>0</v>
      </c>
      <c r="J804" s="10" t="s">
        <v>82</v>
      </c>
      <c r="K804" s="10" t="s">
        <v>3228</v>
      </c>
      <c r="L804" s="13">
        <v>1172798</v>
      </c>
      <c r="M804" s="13">
        <v>86000</v>
      </c>
      <c r="N804" s="13">
        <v>3</v>
      </c>
    </row>
    <row r="805" spans="2:14" ht="51.95" customHeight="1" x14ac:dyDescent="0.25">
      <c r="B805" s="8">
        <v>799</v>
      </c>
      <c r="C805" s="12" t="s">
        <v>3229</v>
      </c>
      <c r="D805" s="9" t="s">
        <v>3230</v>
      </c>
      <c r="E805" s="9" t="s">
        <v>628</v>
      </c>
      <c r="F805" s="9" t="s">
        <v>72</v>
      </c>
      <c r="G805" s="9" t="s">
        <v>830</v>
      </c>
      <c r="H805" s="10" t="s">
        <v>73</v>
      </c>
      <c r="I805" s="10" t="s">
        <v>0</v>
      </c>
      <c r="J805" s="10" t="s">
        <v>82</v>
      </c>
      <c r="K805" s="10" t="s">
        <v>3231</v>
      </c>
      <c r="L805" s="13">
        <v>1483532</v>
      </c>
      <c r="M805" s="13">
        <v>27301</v>
      </c>
      <c r="N805" s="13">
        <v>17</v>
      </c>
    </row>
    <row r="806" spans="2:14" ht="126" x14ac:dyDescent="0.25">
      <c r="B806" s="8">
        <v>800</v>
      </c>
      <c r="C806" s="12" t="s">
        <v>3232</v>
      </c>
      <c r="D806" s="9" t="s">
        <v>3233</v>
      </c>
      <c r="E806" s="9" t="s">
        <v>723</v>
      </c>
      <c r="F806" s="9" t="s">
        <v>72</v>
      </c>
      <c r="G806" s="9" t="s">
        <v>1793</v>
      </c>
      <c r="H806" s="10" t="s">
        <v>77</v>
      </c>
      <c r="I806" s="10" t="s">
        <v>2</v>
      </c>
      <c r="J806" s="10" t="s">
        <v>747</v>
      </c>
      <c r="K806" s="10" t="s">
        <v>3234</v>
      </c>
      <c r="L806" s="13">
        <v>1080000</v>
      </c>
      <c r="M806" s="13">
        <v>0</v>
      </c>
      <c r="N806" s="13">
        <v>3</v>
      </c>
    </row>
    <row r="807" spans="2:14" ht="110.25" x14ac:dyDescent="0.25">
      <c r="B807" s="8">
        <v>801</v>
      </c>
      <c r="C807" s="12" t="s">
        <v>3235</v>
      </c>
      <c r="D807" s="9" t="s">
        <v>3236</v>
      </c>
      <c r="E807" s="9" t="s">
        <v>628</v>
      </c>
      <c r="F807" s="9" t="s">
        <v>72</v>
      </c>
      <c r="G807" s="9" t="s">
        <v>849</v>
      </c>
      <c r="H807" s="10" t="s">
        <v>1116</v>
      </c>
      <c r="I807" s="10" t="s">
        <v>0</v>
      </c>
      <c r="J807" s="10" t="s">
        <v>74</v>
      </c>
      <c r="K807" s="10" t="s">
        <v>3237</v>
      </c>
      <c r="L807" s="13">
        <v>3811500</v>
      </c>
      <c r="M807" s="13">
        <v>0</v>
      </c>
      <c r="N807" s="13">
        <v>20</v>
      </c>
    </row>
    <row r="808" spans="2:14" ht="51.95" customHeight="1" x14ac:dyDescent="0.25">
      <c r="B808" s="8">
        <v>802</v>
      </c>
      <c r="C808" s="12" t="s">
        <v>3238</v>
      </c>
      <c r="D808" s="9" t="s">
        <v>3239</v>
      </c>
      <c r="E808" s="9" t="s">
        <v>923</v>
      </c>
      <c r="F808" s="9" t="s">
        <v>72</v>
      </c>
      <c r="G808" s="9" t="s">
        <v>752</v>
      </c>
      <c r="H808" s="10" t="s">
        <v>77</v>
      </c>
      <c r="I808" s="10" t="s">
        <v>1</v>
      </c>
      <c r="J808" s="10" t="s">
        <v>1027</v>
      </c>
      <c r="K808" s="10" t="s">
        <v>3240</v>
      </c>
      <c r="L808" s="13">
        <v>2400000</v>
      </c>
      <c r="M808" s="13">
        <v>0</v>
      </c>
      <c r="N808" s="13">
        <v>2</v>
      </c>
    </row>
    <row r="809" spans="2:14" ht="126" x14ac:dyDescent="0.25">
      <c r="B809" s="8">
        <v>803</v>
      </c>
      <c r="C809" s="12" t="s">
        <v>3241</v>
      </c>
      <c r="D809" s="9" t="s">
        <v>3242</v>
      </c>
      <c r="E809" s="9" t="s">
        <v>653</v>
      </c>
      <c r="F809" s="9" t="s">
        <v>72</v>
      </c>
      <c r="G809" s="9" t="s">
        <v>1195</v>
      </c>
      <c r="H809" s="10" t="s">
        <v>99</v>
      </c>
      <c r="I809" s="10" t="s">
        <v>1</v>
      </c>
      <c r="J809" s="10" t="s">
        <v>3243</v>
      </c>
      <c r="K809" s="10" t="s">
        <v>3244</v>
      </c>
      <c r="L809" s="13">
        <v>229110585</v>
      </c>
      <c r="M809" s="13">
        <v>1097321</v>
      </c>
      <c r="N809" s="13">
        <v>250</v>
      </c>
    </row>
    <row r="810" spans="2:14" ht="51.95" customHeight="1" x14ac:dyDescent="0.25">
      <c r="B810" s="8">
        <v>804</v>
      </c>
      <c r="C810" s="12" t="s">
        <v>3245</v>
      </c>
      <c r="D810" s="9" t="s">
        <v>3246</v>
      </c>
      <c r="E810" s="9" t="s">
        <v>1829</v>
      </c>
      <c r="F810" s="9" t="s">
        <v>88</v>
      </c>
      <c r="G810" s="9" t="s">
        <v>719</v>
      </c>
      <c r="H810" s="10" t="s">
        <v>73</v>
      </c>
      <c r="I810" s="10" t="s">
        <v>3</v>
      </c>
      <c r="J810" s="10" t="s">
        <v>120</v>
      </c>
      <c r="K810" s="10" t="s">
        <v>3247</v>
      </c>
      <c r="L810" s="13">
        <v>108304207</v>
      </c>
      <c r="M810" s="13">
        <v>2085306</v>
      </c>
      <c r="N810" s="13">
        <v>185</v>
      </c>
    </row>
    <row r="811" spans="2:14" ht="63" x14ac:dyDescent="0.25">
      <c r="B811" s="8">
        <v>805</v>
      </c>
      <c r="C811" s="12" t="s">
        <v>3248</v>
      </c>
      <c r="D811" s="9" t="s">
        <v>3249</v>
      </c>
      <c r="E811" s="9" t="s">
        <v>644</v>
      </c>
      <c r="F811" s="9" t="s">
        <v>72</v>
      </c>
      <c r="G811" s="9" t="s">
        <v>969</v>
      </c>
      <c r="H811" s="10" t="s">
        <v>98</v>
      </c>
      <c r="I811" s="10" t="s">
        <v>1</v>
      </c>
      <c r="J811" s="10" t="s">
        <v>100</v>
      </c>
      <c r="K811" s="10" t="s">
        <v>3250</v>
      </c>
      <c r="L811" s="13">
        <v>16136688</v>
      </c>
      <c r="M811" s="13">
        <v>1317218.27</v>
      </c>
      <c r="N811" s="13">
        <v>15</v>
      </c>
    </row>
    <row r="812" spans="2:14" ht="126" x14ac:dyDescent="0.25">
      <c r="B812" s="8">
        <v>806</v>
      </c>
      <c r="C812" s="12" t="s">
        <v>3251</v>
      </c>
      <c r="D812" s="9" t="s">
        <v>3252</v>
      </c>
      <c r="E812" s="9" t="s">
        <v>741</v>
      </c>
      <c r="F812" s="9" t="s">
        <v>72</v>
      </c>
      <c r="G812" s="9" t="s">
        <v>1449</v>
      </c>
      <c r="H812" s="10" t="s">
        <v>73</v>
      </c>
      <c r="I812" s="10" t="s">
        <v>1</v>
      </c>
      <c r="J812" s="10" t="s">
        <v>758</v>
      </c>
      <c r="K812" s="10" t="s">
        <v>3253</v>
      </c>
      <c r="L812" s="13">
        <v>1734250</v>
      </c>
      <c r="M812" s="13">
        <v>0</v>
      </c>
      <c r="N812" s="13">
        <v>12</v>
      </c>
    </row>
    <row r="813" spans="2:14" ht="94.5" x14ac:dyDescent="0.25">
      <c r="B813" s="8">
        <v>807</v>
      </c>
      <c r="C813" s="12" t="s">
        <v>3254</v>
      </c>
      <c r="D813" s="9" t="s">
        <v>3255</v>
      </c>
      <c r="E813" s="9" t="s">
        <v>751</v>
      </c>
      <c r="F813" s="9" t="s">
        <v>72</v>
      </c>
      <c r="G813" s="9" t="s">
        <v>1449</v>
      </c>
      <c r="H813" s="10" t="s">
        <v>77</v>
      </c>
      <c r="I813" s="10" t="s">
        <v>1</v>
      </c>
      <c r="J813" s="10" t="s">
        <v>100</v>
      </c>
      <c r="K813" s="10" t="s">
        <v>3256</v>
      </c>
      <c r="L813" s="13">
        <v>2600000</v>
      </c>
      <c r="M813" s="13">
        <v>290000</v>
      </c>
      <c r="N813" s="13">
        <v>8</v>
      </c>
    </row>
    <row r="814" spans="2:14" ht="51.95" customHeight="1" x14ac:dyDescent="0.25">
      <c r="B814" s="8">
        <v>808</v>
      </c>
      <c r="C814" s="12" t="s">
        <v>3257</v>
      </c>
      <c r="D814" s="9" t="s">
        <v>3258</v>
      </c>
      <c r="E814" s="9" t="s">
        <v>644</v>
      </c>
      <c r="F814" s="9" t="s">
        <v>72</v>
      </c>
      <c r="G814" s="9" t="s">
        <v>808</v>
      </c>
      <c r="H814" s="10" t="s">
        <v>77</v>
      </c>
      <c r="I814" s="10" t="s">
        <v>1</v>
      </c>
      <c r="J814" s="10" t="s">
        <v>100</v>
      </c>
      <c r="K814" s="10" t="s">
        <v>3259</v>
      </c>
      <c r="L814" s="13">
        <v>1180535</v>
      </c>
      <c r="M814" s="13">
        <v>50000</v>
      </c>
      <c r="N814" s="13">
        <v>5</v>
      </c>
    </row>
    <row r="815" spans="2:14" ht="204.75" x14ac:dyDescent="0.25">
      <c r="B815" s="8">
        <v>809</v>
      </c>
      <c r="C815" s="12" t="s">
        <v>3260</v>
      </c>
      <c r="D815" s="9" t="s">
        <v>3261</v>
      </c>
      <c r="E815" s="9" t="s">
        <v>653</v>
      </c>
      <c r="F815" s="9" t="s">
        <v>72</v>
      </c>
      <c r="G815" s="9" t="s">
        <v>2102</v>
      </c>
      <c r="H815" s="10" t="s">
        <v>77</v>
      </c>
      <c r="I815" s="10" t="s">
        <v>0</v>
      </c>
      <c r="J815" s="10" t="s">
        <v>82</v>
      </c>
      <c r="K815" s="10" t="s">
        <v>3262</v>
      </c>
      <c r="L815" s="13">
        <v>1378981</v>
      </c>
      <c r="M815" s="13">
        <v>117750</v>
      </c>
      <c r="N815" s="13">
        <v>5</v>
      </c>
    </row>
    <row r="816" spans="2:14" ht="78.75" x14ac:dyDescent="0.25">
      <c r="B816" s="8">
        <v>810</v>
      </c>
      <c r="C816" s="12" t="s">
        <v>3263</v>
      </c>
      <c r="D816" s="9" t="s">
        <v>3264</v>
      </c>
      <c r="E816" s="9" t="s">
        <v>712</v>
      </c>
      <c r="F816" s="9" t="s">
        <v>72</v>
      </c>
      <c r="G816" s="9" t="s">
        <v>1174</v>
      </c>
      <c r="H816" s="10" t="s">
        <v>77</v>
      </c>
      <c r="I816" s="10" t="s">
        <v>3</v>
      </c>
      <c r="J816" s="10" t="s">
        <v>168</v>
      </c>
      <c r="K816" s="10" t="s">
        <v>3265</v>
      </c>
      <c r="L816" s="13">
        <v>2057266</v>
      </c>
      <c r="M816" s="13">
        <v>216000</v>
      </c>
      <c r="N816" s="13">
        <v>15</v>
      </c>
    </row>
    <row r="817" spans="2:14" ht="78.75" x14ac:dyDescent="0.25">
      <c r="B817" s="8">
        <v>811</v>
      </c>
      <c r="C817" s="12" t="s">
        <v>3266</v>
      </c>
      <c r="D817" s="9" t="s">
        <v>3267</v>
      </c>
      <c r="E817" s="9" t="s">
        <v>712</v>
      </c>
      <c r="F817" s="9" t="s">
        <v>72</v>
      </c>
      <c r="G817" s="9" t="s">
        <v>1047</v>
      </c>
      <c r="H817" s="10" t="s">
        <v>99</v>
      </c>
      <c r="I817" s="10" t="s">
        <v>1</v>
      </c>
      <c r="J817" s="10" t="s">
        <v>994</v>
      </c>
      <c r="K817" s="10" t="s">
        <v>3268</v>
      </c>
      <c r="L817" s="13">
        <v>10854748</v>
      </c>
      <c r="M817" s="13">
        <v>851663</v>
      </c>
      <c r="N817" s="13">
        <v>150</v>
      </c>
    </row>
    <row r="818" spans="2:14" ht="63" x14ac:dyDescent="0.25">
      <c r="B818" s="8">
        <v>812</v>
      </c>
      <c r="C818" s="12" t="s">
        <v>3269</v>
      </c>
      <c r="D818" s="9" t="s">
        <v>3270</v>
      </c>
      <c r="E818" s="9" t="s">
        <v>628</v>
      </c>
      <c r="F818" s="9" t="s">
        <v>72</v>
      </c>
      <c r="G818" s="9" t="s">
        <v>1047</v>
      </c>
      <c r="H818" s="10" t="s">
        <v>77</v>
      </c>
      <c r="I818" s="10" t="s">
        <v>0</v>
      </c>
      <c r="J818" s="10" t="s">
        <v>82</v>
      </c>
      <c r="K818" s="10" t="s">
        <v>3271</v>
      </c>
      <c r="L818" s="13">
        <v>3400000</v>
      </c>
      <c r="M818" s="13">
        <v>337000</v>
      </c>
      <c r="N818" s="13">
        <v>10</v>
      </c>
    </row>
    <row r="819" spans="2:14" ht="110.25" x14ac:dyDescent="0.25">
      <c r="B819" s="8">
        <v>813</v>
      </c>
      <c r="C819" s="12" t="s">
        <v>3272</v>
      </c>
      <c r="D819" s="9" t="s">
        <v>3273</v>
      </c>
      <c r="E819" s="9" t="s">
        <v>612</v>
      </c>
      <c r="F819" s="9" t="s">
        <v>72</v>
      </c>
      <c r="G819" s="9" t="s">
        <v>969</v>
      </c>
      <c r="H819" s="10" t="s">
        <v>77</v>
      </c>
      <c r="I819" s="10" t="s">
        <v>1</v>
      </c>
      <c r="J819" s="10" t="s">
        <v>1445</v>
      </c>
      <c r="K819" s="10" t="s">
        <v>3274</v>
      </c>
      <c r="L819" s="13">
        <v>6575000</v>
      </c>
      <c r="M819" s="13">
        <v>802041</v>
      </c>
      <c r="N819" s="13">
        <v>10</v>
      </c>
    </row>
    <row r="820" spans="2:14" ht="51.95" customHeight="1" x14ac:dyDescent="0.25">
      <c r="B820" s="8">
        <v>814</v>
      </c>
      <c r="C820" s="12" t="s">
        <v>3275</v>
      </c>
      <c r="D820" s="9" t="s">
        <v>3276</v>
      </c>
      <c r="E820" s="9" t="s">
        <v>612</v>
      </c>
      <c r="F820" s="9" t="s">
        <v>72</v>
      </c>
      <c r="G820" s="9" t="s">
        <v>1195</v>
      </c>
      <c r="H820" s="10" t="s">
        <v>77</v>
      </c>
      <c r="I820" s="10" t="s">
        <v>1</v>
      </c>
      <c r="J820" s="10" t="s">
        <v>100</v>
      </c>
      <c r="K820" s="10" t="s">
        <v>3277</v>
      </c>
      <c r="L820" s="13">
        <v>4391722</v>
      </c>
      <c r="M820" s="13">
        <v>510000</v>
      </c>
      <c r="N820" s="13">
        <v>5</v>
      </c>
    </row>
    <row r="821" spans="2:14" ht="51.95" customHeight="1" x14ac:dyDescent="0.25">
      <c r="B821" s="8">
        <v>815</v>
      </c>
      <c r="C821" s="12" t="s">
        <v>3278</v>
      </c>
      <c r="D821" s="9" t="s">
        <v>3279</v>
      </c>
      <c r="E821" s="9" t="s">
        <v>1051</v>
      </c>
      <c r="F821" s="9" t="s">
        <v>72</v>
      </c>
      <c r="G821" s="9" t="s">
        <v>1047</v>
      </c>
      <c r="H821" s="10" t="s">
        <v>73</v>
      </c>
      <c r="I821" s="10" t="s">
        <v>1</v>
      </c>
      <c r="J821" s="10" t="s">
        <v>100</v>
      </c>
      <c r="K821" s="10" t="s">
        <v>3280</v>
      </c>
      <c r="L821" s="13">
        <v>2216358</v>
      </c>
      <c r="M821" s="13">
        <v>226500</v>
      </c>
      <c r="N821" s="13">
        <v>7</v>
      </c>
    </row>
    <row r="822" spans="2:14" ht="51.95" customHeight="1" x14ac:dyDescent="0.25">
      <c r="B822" s="8">
        <v>816</v>
      </c>
      <c r="C822" s="12" t="s">
        <v>3281</v>
      </c>
      <c r="D822" s="9" t="s">
        <v>3282</v>
      </c>
      <c r="E822" s="9" t="s">
        <v>628</v>
      </c>
      <c r="F822" s="9" t="s">
        <v>72</v>
      </c>
      <c r="G822" s="9" t="s">
        <v>1017</v>
      </c>
      <c r="H822" s="10" t="s">
        <v>77</v>
      </c>
      <c r="I822" s="10" t="s">
        <v>0</v>
      </c>
      <c r="J822" s="10" t="s">
        <v>82</v>
      </c>
      <c r="K822" s="10" t="s">
        <v>3283</v>
      </c>
      <c r="L822" s="13">
        <v>9334089</v>
      </c>
      <c r="M822" s="13">
        <v>950000</v>
      </c>
      <c r="N822" s="13">
        <v>6</v>
      </c>
    </row>
    <row r="823" spans="2:14" ht="189" x14ac:dyDescent="0.25">
      <c r="B823" s="8">
        <v>817</v>
      </c>
      <c r="C823" s="12" t="s">
        <v>3284</v>
      </c>
      <c r="D823" s="9" t="s">
        <v>3285</v>
      </c>
      <c r="E823" s="9" t="s">
        <v>628</v>
      </c>
      <c r="F823" s="9" t="s">
        <v>72</v>
      </c>
      <c r="G823" s="9" t="s">
        <v>1047</v>
      </c>
      <c r="H823" s="10" t="s">
        <v>77</v>
      </c>
      <c r="I823" s="10" t="s">
        <v>0</v>
      </c>
      <c r="J823" s="10" t="s">
        <v>82</v>
      </c>
      <c r="K823" s="10" t="s">
        <v>3286</v>
      </c>
      <c r="L823" s="13">
        <v>17117563</v>
      </c>
      <c r="M823" s="13">
        <v>2021405</v>
      </c>
      <c r="N823" s="13">
        <v>20</v>
      </c>
    </row>
    <row r="824" spans="2:14" ht="51.95" customHeight="1" x14ac:dyDescent="0.25">
      <c r="B824" s="8">
        <v>818</v>
      </c>
      <c r="C824" s="12" t="s">
        <v>3287</v>
      </c>
      <c r="D824" s="9" t="s">
        <v>3288</v>
      </c>
      <c r="E824" s="9" t="s">
        <v>3105</v>
      </c>
      <c r="F824" s="9" t="s">
        <v>72</v>
      </c>
      <c r="G824" s="9" t="s">
        <v>1550</v>
      </c>
      <c r="H824" s="10" t="s">
        <v>73</v>
      </c>
      <c r="I824" s="10" t="s">
        <v>1</v>
      </c>
      <c r="J824" s="10" t="s">
        <v>120</v>
      </c>
      <c r="K824" s="10" t="s">
        <v>3289</v>
      </c>
      <c r="L824" s="13">
        <v>15642580</v>
      </c>
      <c r="M824" s="13">
        <v>943513</v>
      </c>
      <c r="N824" s="13">
        <v>40</v>
      </c>
    </row>
    <row r="825" spans="2:14" ht="51.95" customHeight="1" x14ac:dyDescent="0.25">
      <c r="B825" s="8">
        <v>819</v>
      </c>
      <c r="C825" s="12" t="s">
        <v>3290</v>
      </c>
      <c r="D825" s="9" t="s">
        <v>3291</v>
      </c>
      <c r="E825" s="9" t="s">
        <v>612</v>
      </c>
      <c r="F825" s="9" t="s">
        <v>72</v>
      </c>
      <c r="G825" s="9" t="s">
        <v>1252</v>
      </c>
      <c r="H825" s="10" t="s">
        <v>77</v>
      </c>
      <c r="I825" s="10" t="s">
        <v>1</v>
      </c>
      <c r="J825" s="10" t="s">
        <v>3292</v>
      </c>
      <c r="K825" s="10" t="s">
        <v>3293</v>
      </c>
      <c r="L825" s="13">
        <v>3104460</v>
      </c>
      <c r="M825" s="13">
        <v>305091</v>
      </c>
      <c r="N825" s="13">
        <v>4</v>
      </c>
    </row>
    <row r="826" spans="2:14" ht="51.95" customHeight="1" x14ac:dyDescent="0.25">
      <c r="B826" s="8">
        <v>820</v>
      </c>
      <c r="C826" s="12" t="s">
        <v>3294</v>
      </c>
      <c r="D826" s="9" t="s">
        <v>3295</v>
      </c>
      <c r="E826" s="9" t="s">
        <v>653</v>
      </c>
      <c r="F826" s="9" t="s">
        <v>72</v>
      </c>
      <c r="G826" s="9" t="s">
        <v>2102</v>
      </c>
      <c r="H826" s="10" t="s">
        <v>99</v>
      </c>
      <c r="I826" s="10" t="s">
        <v>1</v>
      </c>
      <c r="J826" s="10" t="s">
        <v>100</v>
      </c>
      <c r="K826" s="10" t="s">
        <v>3296</v>
      </c>
      <c r="L826" s="13">
        <v>16977910</v>
      </c>
      <c r="M826" s="13">
        <v>246768</v>
      </c>
      <c r="N826" s="13">
        <v>15</v>
      </c>
    </row>
    <row r="827" spans="2:14" ht="141.75" x14ac:dyDescent="0.25">
      <c r="B827" s="8">
        <v>821</v>
      </c>
      <c r="C827" s="12" t="s">
        <v>3297</v>
      </c>
      <c r="D827" s="9" t="s">
        <v>3298</v>
      </c>
      <c r="E827" s="9" t="s">
        <v>644</v>
      </c>
      <c r="F827" s="9" t="s">
        <v>72</v>
      </c>
      <c r="G827" s="9" t="s">
        <v>969</v>
      </c>
      <c r="H827" s="10" t="s">
        <v>77</v>
      </c>
      <c r="I827" s="10" t="s">
        <v>0</v>
      </c>
      <c r="J827" s="10" t="s">
        <v>76</v>
      </c>
      <c r="K827" s="10" t="s">
        <v>3299</v>
      </c>
      <c r="L827" s="13">
        <v>3677910</v>
      </c>
      <c r="M827" s="13">
        <v>84930</v>
      </c>
      <c r="N827" s="13">
        <v>7</v>
      </c>
    </row>
    <row r="828" spans="2:14" ht="51.95" customHeight="1" x14ac:dyDescent="0.25">
      <c r="B828" s="8">
        <v>822</v>
      </c>
      <c r="C828" s="12" t="s">
        <v>3300</v>
      </c>
      <c r="D828" s="9" t="s">
        <v>3301</v>
      </c>
      <c r="E828" s="9" t="s">
        <v>1142</v>
      </c>
      <c r="F828" s="9" t="s">
        <v>72</v>
      </c>
      <c r="G828" s="9" t="s">
        <v>634</v>
      </c>
      <c r="H828" s="10" t="s">
        <v>77</v>
      </c>
      <c r="I828" s="10" t="s">
        <v>0</v>
      </c>
      <c r="J828" s="10" t="s">
        <v>82</v>
      </c>
      <c r="K828" s="10" t="s">
        <v>3302</v>
      </c>
      <c r="L828" s="13">
        <v>2250000</v>
      </c>
      <c r="M828" s="13">
        <v>179000</v>
      </c>
      <c r="N828" s="13">
        <v>10</v>
      </c>
    </row>
    <row r="829" spans="2:14" ht="78.75" x14ac:dyDescent="0.25">
      <c r="B829" s="8">
        <v>823</v>
      </c>
      <c r="C829" s="12" t="s">
        <v>3303</v>
      </c>
      <c r="D829" s="9" t="s">
        <v>3304</v>
      </c>
      <c r="E829" s="9" t="s">
        <v>628</v>
      </c>
      <c r="F829" s="9" t="s">
        <v>88</v>
      </c>
      <c r="G829" s="9" t="s">
        <v>623</v>
      </c>
      <c r="H829" s="10" t="s">
        <v>73</v>
      </c>
      <c r="I829" s="10" t="s">
        <v>0</v>
      </c>
      <c r="J829" s="10" t="s">
        <v>82</v>
      </c>
      <c r="K829" s="10" t="s">
        <v>3305</v>
      </c>
      <c r="L829" s="13">
        <v>1327315</v>
      </c>
      <c r="M829" s="13">
        <v>5508.12</v>
      </c>
      <c r="N829" s="13">
        <v>8</v>
      </c>
    </row>
    <row r="830" spans="2:14" ht="63" x14ac:dyDescent="0.25">
      <c r="B830" s="8">
        <v>824</v>
      </c>
      <c r="C830" s="12" t="s">
        <v>3306</v>
      </c>
      <c r="D830" s="9" t="s">
        <v>3307</v>
      </c>
      <c r="E830" s="9" t="s">
        <v>723</v>
      </c>
      <c r="F830" s="9" t="s">
        <v>72</v>
      </c>
      <c r="G830" s="9" t="s">
        <v>618</v>
      </c>
      <c r="H830" s="10" t="s">
        <v>78</v>
      </c>
      <c r="I830" s="10" t="s">
        <v>1</v>
      </c>
      <c r="J830" s="10" t="s">
        <v>3308</v>
      </c>
      <c r="K830" s="10" t="s">
        <v>3309</v>
      </c>
      <c r="L830" s="13">
        <v>7750000</v>
      </c>
      <c r="M830" s="13">
        <v>0</v>
      </c>
      <c r="N830" s="13">
        <v>0</v>
      </c>
    </row>
    <row r="831" spans="2:14" ht="51.95" customHeight="1" x14ac:dyDescent="0.25">
      <c r="B831" s="8">
        <v>825</v>
      </c>
      <c r="C831" s="12" t="s">
        <v>3310</v>
      </c>
      <c r="D831" s="9" t="s">
        <v>3311</v>
      </c>
      <c r="E831" s="9" t="s">
        <v>908</v>
      </c>
      <c r="F831" s="9" t="s">
        <v>72</v>
      </c>
      <c r="G831" s="9" t="s">
        <v>1753</v>
      </c>
      <c r="H831" s="10" t="s">
        <v>73</v>
      </c>
      <c r="I831" s="10" t="s">
        <v>1</v>
      </c>
      <c r="J831" s="10" t="s">
        <v>780</v>
      </c>
      <c r="K831" s="10" t="s">
        <v>3312</v>
      </c>
      <c r="L831" s="13">
        <v>2550000</v>
      </c>
      <c r="M831" s="13">
        <v>0</v>
      </c>
      <c r="N831" s="13">
        <v>100</v>
      </c>
    </row>
    <row r="832" spans="2:14" ht="126" x14ac:dyDescent="0.25">
      <c r="B832" s="8">
        <v>826</v>
      </c>
      <c r="C832" s="12" t="s">
        <v>3313</v>
      </c>
      <c r="D832" s="9" t="s">
        <v>3314</v>
      </c>
      <c r="E832" s="9" t="s">
        <v>628</v>
      </c>
      <c r="F832" s="9" t="s">
        <v>88</v>
      </c>
      <c r="G832" s="9" t="s">
        <v>623</v>
      </c>
      <c r="H832" s="10" t="s">
        <v>77</v>
      </c>
      <c r="I832" s="10" t="s">
        <v>0</v>
      </c>
      <c r="J832" s="10" t="s">
        <v>82</v>
      </c>
      <c r="K832" s="10" t="s">
        <v>3315</v>
      </c>
      <c r="L832" s="13">
        <v>2500000</v>
      </c>
      <c r="M832" s="13">
        <v>193250</v>
      </c>
      <c r="N832" s="13">
        <v>25</v>
      </c>
    </row>
    <row r="833" spans="2:14" ht="63" x14ac:dyDescent="0.25">
      <c r="B833" s="8">
        <v>827</v>
      </c>
      <c r="C833" s="12" t="s">
        <v>3316</v>
      </c>
      <c r="D833" s="9" t="s">
        <v>3317</v>
      </c>
      <c r="E833" s="9" t="s">
        <v>1686</v>
      </c>
      <c r="F833" s="9" t="s">
        <v>72</v>
      </c>
      <c r="G833" s="9" t="s">
        <v>618</v>
      </c>
      <c r="H833" s="10" t="s">
        <v>78</v>
      </c>
      <c r="I833" s="10" t="s">
        <v>3</v>
      </c>
      <c r="J833" s="10" t="s">
        <v>1075</v>
      </c>
      <c r="K833" s="10" t="s">
        <v>3318</v>
      </c>
      <c r="L833" s="13">
        <v>9500000</v>
      </c>
      <c r="M833" s="13">
        <v>50000</v>
      </c>
      <c r="N833" s="13">
        <v>25</v>
      </c>
    </row>
    <row r="834" spans="2:14" ht="51.95" customHeight="1" x14ac:dyDescent="0.25">
      <c r="B834" s="8">
        <v>828</v>
      </c>
      <c r="C834" s="12" t="s">
        <v>3319</v>
      </c>
      <c r="D834" s="9" t="s">
        <v>3320</v>
      </c>
      <c r="E834" s="9" t="s">
        <v>944</v>
      </c>
      <c r="F834" s="9" t="s">
        <v>72</v>
      </c>
      <c r="G834" s="9" t="s">
        <v>752</v>
      </c>
      <c r="H834" s="10" t="s">
        <v>73</v>
      </c>
      <c r="I834" s="10" t="s">
        <v>1</v>
      </c>
      <c r="J834" s="10" t="s">
        <v>780</v>
      </c>
      <c r="K834" s="10" t="s">
        <v>3321</v>
      </c>
      <c r="L834" s="13">
        <v>2193400</v>
      </c>
      <c r="M834" s="13">
        <v>0</v>
      </c>
      <c r="N834" s="13">
        <v>2</v>
      </c>
    </row>
    <row r="835" spans="2:14" ht="51.95" customHeight="1" x14ac:dyDescent="0.25">
      <c r="B835" s="8">
        <v>829</v>
      </c>
      <c r="C835" s="12" t="s">
        <v>3322</v>
      </c>
      <c r="D835" s="9" t="s">
        <v>3323</v>
      </c>
      <c r="E835" s="9" t="s">
        <v>628</v>
      </c>
      <c r="F835" s="9" t="s">
        <v>72</v>
      </c>
      <c r="G835" s="9" t="s">
        <v>678</v>
      </c>
      <c r="H835" s="10" t="s">
        <v>73</v>
      </c>
      <c r="I835" s="10" t="s">
        <v>0</v>
      </c>
      <c r="J835" s="10" t="s">
        <v>82</v>
      </c>
      <c r="K835" s="10" t="s">
        <v>3324</v>
      </c>
      <c r="L835" s="13">
        <v>2181208</v>
      </c>
      <c r="M835" s="13">
        <v>34800</v>
      </c>
      <c r="N835" s="13">
        <v>15</v>
      </c>
    </row>
    <row r="836" spans="2:14" ht="51.95" customHeight="1" x14ac:dyDescent="0.25">
      <c r="B836" s="8">
        <v>830</v>
      </c>
      <c r="C836" s="12" t="s">
        <v>3325</v>
      </c>
      <c r="D836" s="9" t="s">
        <v>3326</v>
      </c>
      <c r="E836" s="9" t="s">
        <v>723</v>
      </c>
      <c r="F836" s="9" t="s">
        <v>72</v>
      </c>
      <c r="G836" s="9" t="s">
        <v>1619</v>
      </c>
      <c r="H836" s="10" t="s">
        <v>77</v>
      </c>
      <c r="I836" s="10" t="s">
        <v>0</v>
      </c>
      <c r="J836" s="10" t="s">
        <v>74</v>
      </c>
      <c r="K836" s="10" t="s">
        <v>3327</v>
      </c>
      <c r="L836" s="13">
        <v>1640000</v>
      </c>
      <c r="M836" s="13">
        <v>0</v>
      </c>
      <c r="N836" s="13">
        <v>2</v>
      </c>
    </row>
    <row r="837" spans="2:14" ht="78.75" x14ac:dyDescent="0.25">
      <c r="B837" s="8">
        <v>831</v>
      </c>
      <c r="C837" s="12" t="s">
        <v>3328</v>
      </c>
      <c r="D837" s="9" t="s">
        <v>3329</v>
      </c>
      <c r="E837" s="9" t="s">
        <v>628</v>
      </c>
      <c r="F837" s="9" t="s">
        <v>72</v>
      </c>
      <c r="G837" s="9" t="s">
        <v>687</v>
      </c>
      <c r="H837" s="10" t="s">
        <v>77</v>
      </c>
      <c r="I837" s="10" t="s">
        <v>0</v>
      </c>
      <c r="J837" s="10" t="s">
        <v>82</v>
      </c>
      <c r="K837" s="10" t="s">
        <v>3330</v>
      </c>
      <c r="L837" s="13">
        <v>1211011</v>
      </c>
      <c r="M837" s="13">
        <v>65264</v>
      </c>
      <c r="N837" s="13">
        <v>8</v>
      </c>
    </row>
    <row r="838" spans="2:14" ht="51.95" customHeight="1" x14ac:dyDescent="0.25">
      <c r="B838" s="8">
        <v>832</v>
      </c>
      <c r="C838" s="12" t="s">
        <v>3331</v>
      </c>
      <c r="D838" s="9" t="s">
        <v>3332</v>
      </c>
      <c r="E838" s="9" t="s">
        <v>1895</v>
      </c>
      <c r="F838" s="9" t="s">
        <v>72</v>
      </c>
      <c r="G838" s="9" t="s">
        <v>634</v>
      </c>
      <c r="H838" s="10" t="s">
        <v>73</v>
      </c>
      <c r="I838" s="10" t="s">
        <v>0</v>
      </c>
      <c r="J838" s="10" t="s">
        <v>82</v>
      </c>
      <c r="K838" s="10" t="s">
        <v>3333</v>
      </c>
      <c r="L838" s="13">
        <v>5704000</v>
      </c>
      <c r="M838" s="13">
        <v>478000</v>
      </c>
      <c r="N838" s="13">
        <v>8</v>
      </c>
    </row>
    <row r="839" spans="2:14" ht="51.95" customHeight="1" x14ac:dyDescent="0.25">
      <c r="B839" s="8">
        <v>833</v>
      </c>
      <c r="C839" s="12" t="s">
        <v>3334</v>
      </c>
      <c r="D839" s="9" t="s">
        <v>3335</v>
      </c>
      <c r="E839" s="9" t="s">
        <v>628</v>
      </c>
      <c r="F839" s="9" t="s">
        <v>72</v>
      </c>
      <c r="G839" s="9" t="s">
        <v>1428</v>
      </c>
      <c r="H839" s="10" t="s">
        <v>77</v>
      </c>
      <c r="I839" s="10" t="s">
        <v>2</v>
      </c>
      <c r="J839" s="10" t="s">
        <v>1265</v>
      </c>
      <c r="K839" s="10" t="s">
        <v>3336</v>
      </c>
      <c r="L839" s="13">
        <v>1291609</v>
      </c>
      <c r="M839" s="13">
        <v>19250</v>
      </c>
      <c r="N839" s="13">
        <v>5</v>
      </c>
    </row>
    <row r="840" spans="2:14" ht="51.95" customHeight="1" x14ac:dyDescent="0.25">
      <c r="B840" s="8">
        <v>834</v>
      </c>
      <c r="C840" s="12" t="s">
        <v>3337</v>
      </c>
      <c r="D840" s="9" t="s">
        <v>3338</v>
      </c>
      <c r="E840" s="9" t="s">
        <v>628</v>
      </c>
      <c r="F840" s="9" t="s">
        <v>72</v>
      </c>
      <c r="G840" s="9" t="s">
        <v>871</v>
      </c>
      <c r="H840" s="10" t="s">
        <v>73</v>
      </c>
      <c r="I840" s="10" t="s">
        <v>0</v>
      </c>
      <c r="J840" s="10" t="s">
        <v>74</v>
      </c>
      <c r="K840" s="10" t="s">
        <v>3339</v>
      </c>
      <c r="L840" s="13">
        <v>13182950</v>
      </c>
      <c r="M840" s="13">
        <v>0</v>
      </c>
      <c r="N840" s="13">
        <v>50</v>
      </c>
    </row>
    <row r="841" spans="2:14" ht="51.95" customHeight="1" x14ac:dyDescent="0.25">
      <c r="B841" s="8">
        <v>835</v>
      </c>
      <c r="C841" s="12" t="s">
        <v>3340</v>
      </c>
      <c r="D841" s="9" t="s">
        <v>3341</v>
      </c>
      <c r="E841" s="9" t="s">
        <v>751</v>
      </c>
      <c r="F841" s="9" t="s">
        <v>72</v>
      </c>
      <c r="G841" s="9" t="s">
        <v>752</v>
      </c>
      <c r="H841" s="10" t="s">
        <v>73</v>
      </c>
      <c r="I841" s="10" t="s">
        <v>0</v>
      </c>
      <c r="J841" s="10" t="s">
        <v>74</v>
      </c>
      <c r="K841" s="10" t="s">
        <v>2698</v>
      </c>
      <c r="L841" s="13">
        <v>2875600</v>
      </c>
      <c r="M841" s="13">
        <v>0</v>
      </c>
      <c r="N841" s="13">
        <v>3</v>
      </c>
    </row>
    <row r="842" spans="2:14" ht="78.75" x14ac:dyDescent="0.25">
      <c r="B842" s="8">
        <v>836</v>
      </c>
      <c r="C842" s="12" t="s">
        <v>3342</v>
      </c>
      <c r="D842" s="9" t="s">
        <v>3343</v>
      </c>
      <c r="E842" s="9" t="s">
        <v>712</v>
      </c>
      <c r="F842" s="9" t="s">
        <v>72</v>
      </c>
      <c r="G842" s="9" t="s">
        <v>790</v>
      </c>
      <c r="H842" s="10" t="s">
        <v>77</v>
      </c>
      <c r="I842" s="10" t="s">
        <v>3</v>
      </c>
      <c r="J842" s="10" t="s">
        <v>168</v>
      </c>
      <c r="K842" s="10" t="s">
        <v>3344</v>
      </c>
      <c r="L842" s="13">
        <v>39314444</v>
      </c>
      <c r="M842" s="13">
        <v>4086205</v>
      </c>
      <c r="N842" s="13">
        <v>5</v>
      </c>
    </row>
    <row r="843" spans="2:14" ht="51.95" customHeight="1" x14ac:dyDescent="0.25">
      <c r="B843" s="8">
        <v>837</v>
      </c>
      <c r="C843" s="12" t="s">
        <v>3345</v>
      </c>
      <c r="D843" s="9" t="s">
        <v>3346</v>
      </c>
      <c r="E843" s="9" t="s">
        <v>628</v>
      </c>
      <c r="F843" s="9" t="s">
        <v>72</v>
      </c>
      <c r="G843" s="9" t="s">
        <v>940</v>
      </c>
      <c r="H843" s="10" t="s">
        <v>73</v>
      </c>
      <c r="I843" s="10" t="s">
        <v>0</v>
      </c>
      <c r="J843" s="10" t="s">
        <v>82</v>
      </c>
      <c r="K843" s="10" t="s">
        <v>3347</v>
      </c>
      <c r="L843" s="13">
        <v>1310382</v>
      </c>
      <c r="M843" s="13">
        <v>140000</v>
      </c>
      <c r="N843" s="13">
        <v>5</v>
      </c>
    </row>
    <row r="844" spans="2:14" ht="51.95" customHeight="1" x14ac:dyDescent="0.25">
      <c r="B844" s="8">
        <v>838</v>
      </c>
      <c r="C844" s="12" t="s">
        <v>3348</v>
      </c>
      <c r="D844" s="9" t="s">
        <v>3349</v>
      </c>
      <c r="E844" s="9" t="s">
        <v>628</v>
      </c>
      <c r="F844" s="9" t="s">
        <v>72</v>
      </c>
      <c r="G844" s="9" t="s">
        <v>660</v>
      </c>
      <c r="H844" s="10" t="s">
        <v>73</v>
      </c>
      <c r="I844" s="10" t="s">
        <v>0</v>
      </c>
      <c r="J844" s="10" t="s">
        <v>74</v>
      </c>
      <c r="K844" s="10" t="s">
        <v>3350</v>
      </c>
      <c r="L844" s="13">
        <v>7993000</v>
      </c>
      <c r="M844" s="13">
        <v>0</v>
      </c>
      <c r="N844" s="13">
        <v>50</v>
      </c>
    </row>
    <row r="845" spans="2:14" ht="51.95" customHeight="1" x14ac:dyDescent="0.25">
      <c r="B845" s="8">
        <v>839</v>
      </c>
      <c r="C845" s="12" t="s">
        <v>3351</v>
      </c>
      <c r="D845" s="9" t="s">
        <v>3352</v>
      </c>
      <c r="E845" s="9" t="s">
        <v>923</v>
      </c>
      <c r="F845" s="9" t="s">
        <v>72</v>
      </c>
      <c r="G845" s="9" t="s">
        <v>649</v>
      </c>
      <c r="H845" s="10" t="s">
        <v>73</v>
      </c>
      <c r="I845" s="10" t="s">
        <v>0</v>
      </c>
      <c r="J845" s="10" t="s">
        <v>74</v>
      </c>
      <c r="K845" s="10" t="s">
        <v>650</v>
      </c>
      <c r="L845" s="13">
        <v>7560000</v>
      </c>
      <c r="M845" s="13">
        <v>0</v>
      </c>
      <c r="N845" s="13">
        <v>0</v>
      </c>
    </row>
    <row r="846" spans="2:14" ht="51.95" customHeight="1" x14ac:dyDescent="0.25">
      <c r="B846" s="8">
        <v>840</v>
      </c>
      <c r="C846" s="12" t="s">
        <v>3353</v>
      </c>
      <c r="D846" s="9" t="s">
        <v>3354</v>
      </c>
      <c r="E846" s="9" t="s">
        <v>751</v>
      </c>
      <c r="F846" s="9" t="s">
        <v>72</v>
      </c>
      <c r="G846" s="9" t="s">
        <v>752</v>
      </c>
      <c r="H846" s="10" t="s">
        <v>73</v>
      </c>
      <c r="I846" s="10" t="s">
        <v>1</v>
      </c>
      <c r="J846" s="10" t="s">
        <v>1185</v>
      </c>
      <c r="K846" s="10" t="s">
        <v>3355</v>
      </c>
      <c r="L846" s="13">
        <v>5150000</v>
      </c>
      <c r="M846" s="13">
        <v>0</v>
      </c>
      <c r="N846" s="13">
        <v>20</v>
      </c>
    </row>
    <row r="847" spans="2:14" ht="51.95" customHeight="1" x14ac:dyDescent="0.25">
      <c r="B847" s="8">
        <v>841</v>
      </c>
      <c r="C847" s="12" t="s">
        <v>3356</v>
      </c>
      <c r="D847" s="9" t="s">
        <v>3357</v>
      </c>
      <c r="E847" s="9" t="s">
        <v>1829</v>
      </c>
      <c r="F847" s="9" t="s">
        <v>72</v>
      </c>
      <c r="G847" s="9" t="s">
        <v>1708</v>
      </c>
      <c r="H847" s="10" t="s">
        <v>1052</v>
      </c>
      <c r="I847" s="10" t="s">
        <v>1</v>
      </c>
      <c r="J847" s="10" t="s">
        <v>100</v>
      </c>
      <c r="K847" s="10" t="s">
        <v>3358</v>
      </c>
      <c r="L847" s="13">
        <v>5387514</v>
      </c>
      <c r="M847" s="13">
        <v>83063</v>
      </c>
      <c r="N847" s="13">
        <v>10</v>
      </c>
    </row>
    <row r="848" spans="2:14" ht="51.95" customHeight="1" x14ac:dyDescent="0.25">
      <c r="B848" s="8">
        <v>842</v>
      </c>
      <c r="C848" s="12" t="s">
        <v>3359</v>
      </c>
      <c r="D848" s="9" t="s">
        <v>3360</v>
      </c>
      <c r="E848" s="9" t="s">
        <v>3361</v>
      </c>
      <c r="F848" s="9" t="s">
        <v>72</v>
      </c>
      <c r="G848" s="9" t="s">
        <v>1060</v>
      </c>
      <c r="H848" s="10" t="s">
        <v>73</v>
      </c>
      <c r="I848" s="10" t="s">
        <v>1</v>
      </c>
      <c r="J848" s="10" t="s">
        <v>758</v>
      </c>
      <c r="K848" s="10" t="s">
        <v>3362</v>
      </c>
      <c r="L848" s="13">
        <v>1277000</v>
      </c>
      <c r="M848" s="13">
        <v>0</v>
      </c>
      <c r="N848" s="13">
        <v>10</v>
      </c>
    </row>
    <row r="849" spans="2:14" ht="51.95" customHeight="1" x14ac:dyDescent="0.25">
      <c r="B849" s="8">
        <v>843</v>
      </c>
      <c r="C849" s="12" t="s">
        <v>3363</v>
      </c>
      <c r="D849" s="9" t="s">
        <v>3364</v>
      </c>
      <c r="E849" s="9" t="s">
        <v>628</v>
      </c>
      <c r="F849" s="9" t="s">
        <v>72</v>
      </c>
      <c r="G849" s="9" t="s">
        <v>634</v>
      </c>
      <c r="H849" s="10" t="s">
        <v>73</v>
      </c>
      <c r="I849" s="10" t="s">
        <v>0</v>
      </c>
      <c r="J849" s="10" t="s">
        <v>74</v>
      </c>
      <c r="K849" s="10" t="s">
        <v>3365</v>
      </c>
      <c r="L849" s="13">
        <v>2820000</v>
      </c>
      <c r="M849" s="13">
        <v>0</v>
      </c>
      <c r="N849" s="13">
        <v>10</v>
      </c>
    </row>
    <row r="850" spans="2:14" ht="51.95" customHeight="1" x14ac:dyDescent="0.25">
      <c r="B850" s="8">
        <v>844</v>
      </c>
      <c r="C850" s="12" t="s">
        <v>3366</v>
      </c>
      <c r="D850" s="9" t="s">
        <v>3367</v>
      </c>
      <c r="E850" s="9" t="s">
        <v>1051</v>
      </c>
      <c r="F850" s="9" t="s">
        <v>72</v>
      </c>
      <c r="G850" s="9" t="s">
        <v>634</v>
      </c>
      <c r="H850" s="10" t="s">
        <v>98</v>
      </c>
      <c r="I850" s="10" t="s">
        <v>0</v>
      </c>
      <c r="J850" s="10" t="s">
        <v>74</v>
      </c>
      <c r="K850" s="10" t="s">
        <v>3368</v>
      </c>
      <c r="L850" s="13">
        <v>1894000</v>
      </c>
      <c r="M850" s="13">
        <v>0</v>
      </c>
      <c r="N850" s="13">
        <v>22</v>
      </c>
    </row>
    <row r="851" spans="2:14" ht="51.95" customHeight="1" x14ac:dyDescent="0.25">
      <c r="B851" s="8">
        <v>845</v>
      </c>
      <c r="C851" s="12" t="s">
        <v>3369</v>
      </c>
      <c r="D851" s="9" t="s">
        <v>3370</v>
      </c>
      <c r="E851" s="9" t="s">
        <v>628</v>
      </c>
      <c r="F851" s="9" t="s">
        <v>72</v>
      </c>
      <c r="G851" s="9" t="s">
        <v>634</v>
      </c>
      <c r="H851" s="10" t="s">
        <v>73</v>
      </c>
      <c r="I851" s="10" t="s">
        <v>0</v>
      </c>
      <c r="J851" s="10" t="s">
        <v>82</v>
      </c>
      <c r="K851" s="10" t="s">
        <v>3371</v>
      </c>
      <c r="L851" s="13">
        <v>2508503</v>
      </c>
      <c r="M851" s="13">
        <v>298000</v>
      </c>
      <c r="N851" s="13">
        <v>12</v>
      </c>
    </row>
    <row r="852" spans="2:14" ht="51.95" customHeight="1" x14ac:dyDescent="0.25">
      <c r="B852" s="8">
        <v>846</v>
      </c>
      <c r="C852" s="12" t="s">
        <v>3372</v>
      </c>
      <c r="D852" s="9" t="s">
        <v>3373</v>
      </c>
      <c r="E852" s="9" t="s">
        <v>628</v>
      </c>
      <c r="F852" s="9" t="s">
        <v>72</v>
      </c>
      <c r="G852" s="9" t="s">
        <v>634</v>
      </c>
      <c r="H852" s="10" t="s">
        <v>77</v>
      </c>
      <c r="I852" s="10" t="s">
        <v>0</v>
      </c>
      <c r="J852" s="10" t="s">
        <v>82</v>
      </c>
      <c r="K852" s="10" t="s">
        <v>3374</v>
      </c>
      <c r="L852" s="13">
        <v>1483605</v>
      </c>
      <c r="M852" s="13">
        <v>165000</v>
      </c>
      <c r="N852" s="13">
        <v>5</v>
      </c>
    </row>
    <row r="853" spans="2:14" ht="51.95" customHeight="1" x14ac:dyDescent="0.25">
      <c r="B853" s="8">
        <v>847</v>
      </c>
      <c r="C853" s="12" t="s">
        <v>3375</v>
      </c>
      <c r="D853" s="9" t="s">
        <v>3376</v>
      </c>
      <c r="E853" s="9" t="s">
        <v>1829</v>
      </c>
      <c r="F853" s="9" t="s">
        <v>88</v>
      </c>
      <c r="G853" s="9" t="s">
        <v>834</v>
      </c>
      <c r="H853" s="10" t="s">
        <v>77</v>
      </c>
      <c r="I853" s="10" t="s">
        <v>3</v>
      </c>
      <c r="J853" s="10" t="s">
        <v>120</v>
      </c>
      <c r="K853" s="10" t="s">
        <v>3377</v>
      </c>
      <c r="L853" s="13">
        <v>32799193</v>
      </c>
      <c r="M853" s="13">
        <v>680000</v>
      </c>
      <c r="N853" s="13">
        <v>20</v>
      </c>
    </row>
    <row r="854" spans="2:14" ht="51.95" customHeight="1" x14ac:dyDescent="0.25">
      <c r="B854" s="8">
        <v>848</v>
      </c>
      <c r="C854" s="12" t="s">
        <v>3378</v>
      </c>
      <c r="D854" s="9" t="s">
        <v>3379</v>
      </c>
      <c r="E854" s="9" t="s">
        <v>612</v>
      </c>
      <c r="F854" s="9" t="s">
        <v>72</v>
      </c>
      <c r="G854" s="9" t="s">
        <v>774</v>
      </c>
      <c r="H854" s="10" t="s">
        <v>73</v>
      </c>
      <c r="I854" s="10" t="s">
        <v>0</v>
      </c>
      <c r="J854" s="10" t="s">
        <v>74</v>
      </c>
      <c r="K854" s="10" t="s">
        <v>3380</v>
      </c>
      <c r="L854" s="13">
        <v>3912380</v>
      </c>
      <c r="M854" s="13">
        <v>0</v>
      </c>
      <c r="N854" s="13">
        <v>0</v>
      </c>
    </row>
    <row r="855" spans="2:14" ht="51.95" customHeight="1" x14ac:dyDescent="0.25">
      <c r="B855" s="8">
        <v>849</v>
      </c>
      <c r="C855" s="12" t="s">
        <v>3381</v>
      </c>
      <c r="D855" s="9" t="s">
        <v>3382</v>
      </c>
      <c r="E855" s="9" t="s">
        <v>1422</v>
      </c>
      <c r="F855" s="9" t="s">
        <v>72</v>
      </c>
      <c r="G855" s="9" t="s">
        <v>774</v>
      </c>
      <c r="H855" s="10" t="s">
        <v>73</v>
      </c>
      <c r="I855" s="10" t="s">
        <v>0</v>
      </c>
      <c r="J855" s="10" t="s">
        <v>74</v>
      </c>
      <c r="K855" s="10" t="s">
        <v>3383</v>
      </c>
      <c r="L855" s="13">
        <v>2083000</v>
      </c>
      <c r="M855" s="13">
        <v>0</v>
      </c>
      <c r="N855" s="13">
        <v>0</v>
      </c>
    </row>
    <row r="856" spans="2:14" ht="51.95" customHeight="1" x14ac:dyDescent="0.25">
      <c r="B856" s="8">
        <v>850</v>
      </c>
      <c r="C856" s="12" t="s">
        <v>3384</v>
      </c>
      <c r="D856" s="9" t="s">
        <v>3385</v>
      </c>
      <c r="E856" s="9" t="s">
        <v>723</v>
      </c>
      <c r="F856" s="9" t="s">
        <v>72</v>
      </c>
      <c r="G856" s="9" t="s">
        <v>774</v>
      </c>
      <c r="H856" s="10" t="s">
        <v>73</v>
      </c>
      <c r="I856" s="10" t="s">
        <v>0</v>
      </c>
      <c r="J856" s="10" t="s">
        <v>82</v>
      </c>
      <c r="K856" s="10" t="s">
        <v>3386</v>
      </c>
      <c r="L856" s="13">
        <v>8192867</v>
      </c>
      <c r="M856" s="13">
        <v>163740</v>
      </c>
      <c r="N856" s="13">
        <v>5</v>
      </c>
    </row>
    <row r="857" spans="2:14" ht="51.95" customHeight="1" x14ac:dyDescent="0.25">
      <c r="B857" s="8">
        <v>851</v>
      </c>
      <c r="C857" s="12" t="s">
        <v>3387</v>
      </c>
      <c r="D857" s="9" t="s">
        <v>3388</v>
      </c>
      <c r="E857" s="9" t="s">
        <v>829</v>
      </c>
      <c r="F857" s="9" t="s">
        <v>72</v>
      </c>
      <c r="G857" s="9" t="s">
        <v>752</v>
      </c>
      <c r="H857" s="10" t="s">
        <v>73</v>
      </c>
      <c r="I857" s="10" t="s">
        <v>2</v>
      </c>
      <c r="J857" s="10" t="s">
        <v>758</v>
      </c>
      <c r="K857" s="10" t="s">
        <v>3389</v>
      </c>
      <c r="L857" s="13">
        <v>38647575</v>
      </c>
      <c r="M857" s="13">
        <v>0</v>
      </c>
      <c r="N857" s="13">
        <v>130</v>
      </c>
    </row>
    <row r="858" spans="2:14" ht="51.95" customHeight="1" x14ac:dyDescent="0.25">
      <c r="B858" s="8">
        <v>852</v>
      </c>
      <c r="C858" s="12" t="s">
        <v>3390</v>
      </c>
      <c r="D858" s="9" t="s">
        <v>3391</v>
      </c>
      <c r="E858" s="9" t="s">
        <v>117</v>
      </c>
      <c r="F858" s="9" t="s">
        <v>72</v>
      </c>
      <c r="G858" s="9" t="s">
        <v>774</v>
      </c>
      <c r="H858" s="10" t="s">
        <v>73</v>
      </c>
      <c r="I858" s="10" t="s">
        <v>0</v>
      </c>
      <c r="J858" s="10" t="s">
        <v>1215</v>
      </c>
      <c r="K858" s="10" t="s">
        <v>3392</v>
      </c>
      <c r="L858" s="13">
        <v>7616512</v>
      </c>
      <c r="M858" s="13">
        <v>77000</v>
      </c>
      <c r="N858" s="13">
        <v>7</v>
      </c>
    </row>
    <row r="859" spans="2:14" ht="51.95" customHeight="1" x14ac:dyDescent="0.25">
      <c r="B859" s="8">
        <v>853</v>
      </c>
      <c r="C859" s="12" t="s">
        <v>3393</v>
      </c>
      <c r="D859" s="9" t="s">
        <v>3034</v>
      </c>
      <c r="E859" s="9" t="s">
        <v>617</v>
      </c>
      <c r="F859" s="9" t="s">
        <v>72</v>
      </c>
      <c r="G859" s="9" t="s">
        <v>774</v>
      </c>
      <c r="H859" s="10" t="s">
        <v>73</v>
      </c>
      <c r="I859" s="10" t="s">
        <v>0</v>
      </c>
      <c r="J859" s="10" t="s">
        <v>74</v>
      </c>
      <c r="K859" s="10" t="s">
        <v>3394</v>
      </c>
      <c r="L859" s="13">
        <v>19257258</v>
      </c>
      <c r="M859" s="13">
        <v>0</v>
      </c>
      <c r="N859" s="13">
        <v>5</v>
      </c>
    </row>
    <row r="860" spans="2:14" ht="51.95" customHeight="1" x14ac:dyDescent="0.25">
      <c r="B860" s="8">
        <v>854</v>
      </c>
      <c r="C860" s="12" t="s">
        <v>3395</v>
      </c>
      <c r="D860" s="9" t="s">
        <v>3034</v>
      </c>
      <c r="E860" s="9" t="s">
        <v>617</v>
      </c>
      <c r="F860" s="9" t="s">
        <v>72</v>
      </c>
      <c r="G860" s="9" t="s">
        <v>774</v>
      </c>
      <c r="H860" s="10" t="s">
        <v>73</v>
      </c>
      <c r="I860" s="10" t="s">
        <v>0</v>
      </c>
      <c r="J860" s="10" t="s">
        <v>74</v>
      </c>
      <c r="K860" s="10" t="s">
        <v>3396</v>
      </c>
      <c r="L860" s="13">
        <v>8394448</v>
      </c>
      <c r="M860" s="13">
        <v>0</v>
      </c>
      <c r="N860" s="13">
        <v>5</v>
      </c>
    </row>
    <row r="861" spans="2:14" ht="51.95" customHeight="1" x14ac:dyDescent="0.25">
      <c r="B861" s="8">
        <v>855</v>
      </c>
      <c r="C861" s="12" t="s">
        <v>3397</v>
      </c>
      <c r="D861" s="9" t="s">
        <v>3398</v>
      </c>
      <c r="E861" s="9" t="s">
        <v>923</v>
      </c>
      <c r="F861" s="9" t="s">
        <v>72</v>
      </c>
      <c r="G861" s="9" t="s">
        <v>774</v>
      </c>
      <c r="H861" s="10" t="s">
        <v>73</v>
      </c>
      <c r="I861" s="10" t="s">
        <v>0</v>
      </c>
      <c r="J861" s="10" t="s">
        <v>74</v>
      </c>
      <c r="K861" s="10" t="s">
        <v>3392</v>
      </c>
      <c r="L861" s="13">
        <v>3431276</v>
      </c>
      <c r="M861" s="13">
        <v>0</v>
      </c>
      <c r="N861" s="13">
        <v>0</v>
      </c>
    </row>
    <row r="862" spans="2:14" ht="78.75" x14ac:dyDescent="0.25">
      <c r="B862" s="8">
        <v>856</v>
      </c>
      <c r="C862" s="12" t="s">
        <v>3399</v>
      </c>
      <c r="D862" s="9" t="s">
        <v>3400</v>
      </c>
      <c r="E862" s="9" t="s">
        <v>653</v>
      </c>
      <c r="F862" s="9" t="s">
        <v>72</v>
      </c>
      <c r="G862" s="9" t="s">
        <v>765</v>
      </c>
      <c r="H862" s="10" t="s">
        <v>73</v>
      </c>
      <c r="I862" s="10" t="s">
        <v>2</v>
      </c>
      <c r="J862" s="10" t="s">
        <v>747</v>
      </c>
      <c r="K862" s="10" t="s">
        <v>3401</v>
      </c>
      <c r="L862" s="13">
        <v>2998750</v>
      </c>
      <c r="M862" s="13">
        <v>0</v>
      </c>
      <c r="N862" s="13">
        <v>72</v>
      </c>
    </row>
    <row r="863" spans="2:14" ht="51.95" customHeight="1" x14ac:dyDescent="0.25">
      <c r="B863" s="8">
        <v>857</v>
      </c>
      <c r="C863" s="12" t="s">
        <v>3402</v>
      </c>
      <c r="D863" s="9" t="s">
        <v>3094</v>
      </c>
      <c r="E863" s="9" t="s">
        <v>644</v>
      </c>
      <c r="F863" s="9" t="s">
        <v>72</v>
      </c>
      <c r="G863" s="9" t="s">
        <v>2686</v>
      </c>
      <c r="H863" s="10" t="s">
        <v>77</v>
      </c>
      <c r="I863" s="10" t="s">
        <v>0</v>
      </c>
      <c r="J863" s="10" t="s">
        <v>82</v>
      </c>
      <c r="K863" s="10" t="s">
        <v>3403</v>
      </c>
      <c r="L863" s="13">
        <v>90624324</v>
      </c>
      <c r="M863" s="13">
        <v>9750000</v>
      </c>
      <c r="N863" s="13">
        <v>240</v>
      </c>
    </row>
    <row r="864" spans="2:14" ht="78.75" x14ac:dyDescent="0.25">
      <c r="B864" s="8">
        <v>858</v>
      </c>
      <c r="C864" s="12" t="s">
        <v>3404</v>
      </c>
      <c r="D864" s="9" t="s">
        <v>3405</v>
      </c>
      <c r="E864" s="9" t="s">
        <v>86</v>
      </c>
      <c r="F864" s="9" t="s">
        <v>72</v>
      </c>
      <c r="G864" s="9" t="s">
        <v>634</v>
      </c>
      <c r="H864" s="10" t="s">
        <v>73</v>
      </c>
      <c r="I864" s="10" t="s">
        <v>1</v>
      </c>
      <c r="J864" s="10" t="s">
        <v>886</v>
      </c>
      <c r="K864" s="10" t="s">
        <v>3406</v>
      </c>
      <c r="L864" s="13">
        <v>876000</v>
      </c>
      <c r="M864" s="13">
        <v>0</v>
      </c>
      <c r="N864" s="13">
        <v>15</v>
      </c>
    </row>
    <row r="865" spans="2:14" ht="51.95" customHeight="1" x14ac:dyDescent="0.25">
      <c r="B865" s="8">
        <v>859</v>
      </c>
      <c r="C865" s="12" t="s">
        <v>3407</v>
      </c>
      <c r="D865" s="9" t="s">
        <v>3408</v>
      </c>
      <c r="E865" s="9" t="s">
        <v>804</v>
      </c>
      <c r="F865" s="9" t="s">
        <v>72</v>
      </c>
      <c r="G865" s="9" t="s">
        <v>774</v>
      </c>
      <c r="H865" s="10" t="s">
        <v>73</v>
      </c>
      <c r="I865" s="10" t="s">
        <v>0</v>
      </c>
      <c r="J865" s="10" t="s">
        <v>82</v>
      </c>
      <c r="K865" s="10" t="s">
        <v>3409</v>
      </c>
      <c r="L865" s="13">
        <v>22707287</v>
      </c>
      <c r="M865" s="13">
        <v>384664</v>
      </c>
      <c r="N865" s="13">
        <v>0</v>
      </c>
    </row>
    <row r="866" spans="2:14" ht="51.95" customHeight="1" x14ac:dyDescent="0.25">
      <c r="B866" s="8">
        <v>860</v>
      </c>
      <c r="C866" s="12" t="s">
        <v>3410</v>
      </c>
      <c r="D866" s="9" t="s">
        <v>3411</v>
      </c>
      <c r="E866" s="9" t="s">
        <v>617</v>
      </c>
      <c r="F866" s="9" t="s">
        <v>72</v>
      </c>
      <c r="G866" s="9" t="s">
        <v>774</v>
      </c>
      <c r="H866" s="10" t="s">
        <v>73</v>
      </c>
      <c r="I866" s="10" t="s">
        <v>0</v>
      </c>
      <c r="J866" s="10" t="s">
        <v>82</v>
      </c>
      <c r="K866" s="10" t="s">
        <v>3412</v>
      </c>
      <c r="L866" s="13">
        <v>52214082</v>
      </c>
      <c r="M866" s="13">
        <v>3555000</v>
      </c>
      <c r="N866" s="13">
        <v>80</v>
      </c>
    </row>
    <row r="867" spans="2:14" ht="51.95" customHeight="1" x14ac:dyDescent="0.25">
      <c r="B867" s="8">
        <v>861</v>
      </c>
      <c r="C867" s="12" t="s">
        <v>3413</v>
      </c>
      <c r="D867" s="9" t="s">
        <v>3414</v>
      </c>
      <c r="E867" s="9" t="s">
        <v>751</v>
      </c>
      <c r="F867" s="9" t="s">
        <v>72</v>
      </c>
      <c r="G867" s="9" t="s">
        <v>752</v>
      </c>
      <c r="H867" s="10" t="s">
        <v>73</v>
      </c>
      <c r="I867" s="10" t="s">
        <v>1</v>
      </c>
      <c r="J867" s="10" t="s">
        <v>1185</v>
      </c>
      <c r="K867" s="10" t="s">
        <v>3415</v>
      </c>
      <c r="L867" s="13">
        <v>69366000</v>
      </c>
      <c r="M867" s="13">
        <v>0</v>
      </c>
      <c r="N867" s="13">
        <v>100</v>
      </c>
    </row>
    <row r="868" spans="2:14" ht="78.75" x14ac:dyDescent="0.25">
      <c r="B868" s="8">
        <v>862</v>
      </c>
      <c r="C868" s="12" t="s">
        <v>3416</v>
      </c>
      <c r="D868" s="9" t="s">
        <v>3417</v>
      </c>
      <c r="E868" s="9" t="s">
        <v>982</v>
      </c>
      <c r="F868" s="9" t="s">
        <v>72</v>
      </c>
      <c r="G868" s="9" t="s">
        <v>1228</v>
      </c>
      <c r="H868" s="10" t="s">
        <v>73</v>
      </c>
      <c r="I868" s="10" t="s">
        <v>1</v>
      </c>
      <c r="J868" s="10" t="s">
        <v>886</v>
      </c>
      <c r="K868" s="10" t="s">
        <v>3418</v>
      </c>
      <c r="L868" s="13">
        <v>5412000</v>
      </c>
      <c r="M868" s="13">
        <v>0</v>
      </c>
      <c r="N868" s="13">
        <v>25</v>
      </c>
    </row>
    <row r="869" spans="2:14" ht="173.25" x14ac:dyDescent="0.25">
      <c r="B869" s="8">
        <v>863</v>
      </c>
      <c r="C869" s="12" t="s">
        <v>3419</v>
      </c>
      <c r="D869" s="9" t="s">
        <v>3420</v>
      </c>
      <c r="E869" s="9" t="s">
        <v>723</v>
      </c>
      <c r="F869" s="9" t="s">
        <v>72</v>
      </c>
      <c r="G869" s="9" t="s">
        <v>1017</v>
      </c>
      <c r="H869" s="10" t="s">
        <v>77</v>
      </c>
      <c r="I869" s="10" t="s">
        <v>0</v>
      </c>
      <c r="J869" s="10" t="s">
        <v>74</v>
      </c>
      <c r="K869" s="10" t="s">
        <v>3421</v>
      </c>
      <c r="L869" s="13">
        <v>3557304</v>
      </c>
      <c r="M869" s="13">
        <v>0</v>
      </c>
      <c r="N869" s="13">
        <v>15</v>
      </c>
    </row>
    <row r="870" spans="2:14" ht="51.95" customHeight="1" x14ac:dyDescent="0.25">
      <c r="B870" s="8">
        <v>864</v>
      </c>
      <c r="C870" s="12" t="s">
        <v>3422</v>
      </c>
      <c r="D870" s="9" t="s">
        <v>3423</v>
      </c>
      <c r="E870" s="9" t="s">
        <v>628</v>
      </c>
      <c r="F870" s="9" t="s">
        <v>72</v>
      </c>
      <c r="G870" s="9" t="s">
        <v>834</v>
      </c>
      <c r="H870" s="10" t="s">
        <v>77</v>
      </c>
      <c r="I870" s="10" t="s">
        <v>0</v>
      </c>
      <c r="J870" s="10" t="s">
        <v>82</v>
      </c>
      <c r="K870" s="10" t="s">
        <v>3424</v>
      </c>
      <c r="L870" s="13">
        <v>6748248</v>
      </c>
      <c r="M870" s="13">
        <v>379000</v>
      </c>
      <c r="N870" s="13">
        <v>13</v>
      </c>
    </row>
    <row r="871" spans="2:14" ht="63" x14ac:dyDescent="0.25">
      <c r="B871" s="8">
        <v>865</v>
      </c>
      <c r="C871" s="12" t="s">
        <v>3425</v>
      </c>
      <c r="D871" s="9" t="s">
        <v>3426</v>
      </c>
      <c r="E871" s="9" t="s">
        <v>622</v>
      </c>
      <c r="F871" s="9" t="s">
        <v>72</v>
      </c>
      <c r="G871" s="9" t="s">
        <v>790</v>
      </c>
      <c r="H871" s="10" t="s">
        <v>73</v>
      </c>
      <c r="I871" s="10" t="s">
        <v>3</v>
      </c>
      <c r="J871" s="10" t="s">
        <v>122</v>
      </c>
      <c r="K871" s="10" t="s">
        <v>3427</v>
      </c>
      <c r="L871" s="13">
        <v>8000000</v>
      </c>
      <c r="M871" s="13">
        <v>922600</v>
      </c>
      <c r="N871" s="13">
        <v>15</v>
      </c>
    </row>
    <row r="872" spans="2:14" ht="78.75" x14ac:dyDescent="0.25">
      <c r="B872" s="8">
        <v>866</v>
      </c>
      <c r="C872" s="12" t="s">
        <v>3428</v>
      </c>
      <c r="D872" s="9" t="s">
        <v>3429</v>
      </c>
      <c r="E872" s="9" t="s">
        <v>913</v>
      </c>
      <c r="F872" s="9" t="s">
        <v>88</v>
      </c>
      <c r="G872" s="9" t="s">
        <v>687</v>
      </c>
      <c r="H872" s="10" t="s">
        <v>73</v>
      </c>
      <c r="I872" s="10" t="s">
        <v>3</v>
      </c>
      <c r="J872" s="10" t="s">
        <v>1027</v>
      </c>
      <c r="K872" s="10" t="s">
        <v>3430</v>
      </c>
      <c r="L872" s="13">
        <v>32805000</v>
      </c>
      <c r="M872" s="13">
        <v>0</v>
      </c>
      <c r="N872" s="13">
        <v>33</v>
      </c>
    </row>
    <row r="873" spans="2:14" ht="51.95" customHeight="1" x14ac:dyDescent="0.25">
      <c r="B873" s="8">
        <v>867</v>
      </c>
      <c r="C873" s="12" t="s">
        <v>3431</v>
      </c>
      <c r="D873" s="9" t="s">
        <v>3432</v>
      </c>
      <c r="E873" s="9" t="s">
        <v>908</v>
      </c>
      <c r="F873" s="9" t="s">
        <v>72</v>
      </c>
      <c r="G873" s="9" t="s">
        <v>724</v>
      </c>
      <c r="H873" s="10" t="s">
        <v>73</v>
      </c>
      <c r="I873" s="10" t="s">
        <v>1</v>
      </c>
      <c r="J873" s="10" t="s">
        <v>2629</v>
      </c>
      <c r="K873" s="10" t="s">
        <v>3433</v>
      </c>
      <c r="L873" s="13">
        <v>19750000</v>
      </c>
      <c r="M873" s="13">
        <v>0</v>
      </c>
      <c r="N873" s="13">
        <v>31</v>
      </c>
    </row>
    <row r="874" spans="2:14" ht="51.95" customHeight="1" x14ac:dyDescent="0.25">
      <c r="B874" s="8">
        <v>868</v>
      </c>
      <c r="C874" s="12" t="s">
        <v>3434</v>
      </c>
      <c r="D874" s="9" t="s">
        <v>3435</v>
      </c>
      <c r="E874" s="9" t="s">
        <v>751</v>
      </c>
      <c r="F874" s="9" t="s">
        <v>72</v>
      </c>
      <c r="G874" s="9" t="s">
        <v>752</v>
      </c>
      <c r="H874" s="10" t="s">
        <v>73</v>
      </c>
      <c r="I874" s="10" t="s">
        <v>1</v>
      </c>
      <c r="J874" s="10" t="s">
        <v>1185</v>
      </c>
      <c r="K874" s="10" t="s">
        <v>177</v>
      </c>
      <c r="L874" s="13">
        <v>1900000</v>
      </c>
      <c r="M874" s="13">
        <v>0</v>
      </c>
      <c r="N874" s="13">
        <v>5</v>
      </c>
    </row>
    <row r="875" spans="2:14" ht="51.95" customHeight="1" x14ac:dyDescent="0.25">
      <c r="B875" s="8">
        <v>869</v>
      </c>
      <c r="C875" s="12" t="s">
        <v>3436</v>
      </c>
      <c r="D875" s="9" t="s">
        <v>3437</v>
      </c>
      <c r="E875" s="9" t="s">
        <v>841</v>
      </c>
      <c r="F875" s="9" t="s">
        <v>72</v>
      </c>
      <c r="G875" s="9" t="s">
        <v>774</v>
      </c>
      <c r="H875" s="10" t="s">
        <v>73</v>
      </c>
      <c r="I875" s="10" t="s">
        <v>0</v>
      </c>
      <c r="J875" s="10" t="s">
        <v>74</v>
      </c>
      <c r="K875" s="10" t="s">
        <v>3438</v>
      </c>
      <c r="L875" s="13">
        <v>14010345</v>
      </c>
      <c r="M875" s="13">
        <v>0</v>
      </c>
      <c r="N875" s="13">
        <v>7</v>
      </c>
    </row>
    <row r="876" spans="2:14" ht="51.95" customHeight="1" x14ac:dyDescent="0.25">
      <c r="B876" s="8">
        <v>870</v>
      </c>
      <c r="C876" s="12" t="s">
        <v>3439</v>
      </c>
      <c r="D876" s="9" t="s">
        <v>3440</v>
      </c>
      <c r="E876" s="9" t="s">
        <v>804</v>
      </c>
      <c r="F876" s="9" t="s">
        <v>72</v>
      </c>
      <c r="G876" s="9" t="s">
        <v>774</v>
      </c>
      <c r="H876" s="10" t="s">
        <v>73</v>
      </c>
      <c r="I876" s="10" t="s">
        <v>0</v>
      </c>
      <c r="J876" s="10" t="s">
        <v>82</v>
      </c>
      <c r="K876" s="10" t="s">
        <v>3441</v>
      </c>
      <c r="L876" s="13">
        <v>6295081</v>
      </c>
      <c r="M876" s="13">
        <v>77605</v>
      </c>
      <c r="N876" s="13">
        <v>0</v>
      </c>
    </row>
    <row r="877" spans="2:14" ht="51.95" customHeight="1" x14ac:dyDescent="0.25">
      <c r="B877" s="8">
        <v>871</v>
      </c>
      <c r="C877" s="12" t="s">
        <v>3442</v>
      </c>
      <c r="D877" s="9" t="s">
        <v>3443</v>
      </c>
      <c r="E877" s="9" t="s">
        <v>1011</v>
      </c>
      <c r="F877" s="9" t="s">
        <v>72</v>
      </c>
      <c r="G877" s="9" t="s">
        <v>660</v>
      </c>
      <c r="H877" s="10" t="s">
        <v>77</v>
      </c>
      <c r="I877" s="10" t="s">
        <v>1</v>
      </c>
      <c r="J877" s="10" t="s">
        <v>758</v>
      </c>
      <c r="K877" s="10" t="s">
        <v>3444</v>
      </c>
      <c r="L877" s="13">
        <v>3000000</v>
      </c>
      <c r="M877" s="13">
        <v>0</v>
      </c>
      <c r="N877" s="13">
        <v>20</v>
      </c>
    </row>
    <row r="878" spans="2:14" ht="51.95" customHeight="1" x14ac:dyDescent="0.25">
      <c r="B878" s="8">
        <v>872</v>
      </c>
      <c r="C878" s="12" t="s">
        <v>3445</v>
      </c>
      <c r="D878" s="9" t="s">
        <v>3446</v>
      </c>
      <c r="E878" s="9" t="s">
        <v>702</v>
      </c>
      <c r="F878" s="9" t="s">
        <v>72</v>
      </c>
      <c r="G878" s="9" t="s">
        <v>813</v>
      </c>
      <c r="H878" s="10" t="s">
        <v>78</v>
      </c>
      <c r="I878" s="10" t="s">
        <v>3</v>
      </c>
      <c r="J878" s="10" t="s">
        <v>3447</v>
      </c>
      <c r="K878" s="10" t="s">
        <v>3448</v>
      </c>
      <c r="L878" s="13">
        <v>2800000</v>
      </c>
      <c r="M878" s="13">
        <v>323539</v>
      </c>
      <c r="N878" s="13">
        <v>4</v>
      </c>
    </row>
    <row r="879" spans="2:14" ht="63" x14ac:dyDescent="0.25">
      <c r="B879" s="8">
        <v>873</v>
      </c>
      <c r="C879" s="12" t="s">
        <v>3449</v>
      </c>
      <c r="D879" s="9" t="s">
        <v>3450</v>
      </c>
      <c r="E879" s="9" t="s">
        <v>644</v>
      </c>
      <c r="F879" s="9" t="s">
        <v>72</v>
      </c>
      <c r="G879" s="9" t="s">
        <v>940</v>
      </c>
      <c r="H879" s="10" t="s">
        <v>73</v>
      </c>
      <c r="I879" s="10" t="s">
        <v>1</v>
      </c>
      <c r="J879" s="10" t="s">
        <v>725</v>
      </c>
      <c r="K879" s="10" t="s">
        <v>3451</v>
      </c>
      <c r="L879" s="13">
        <v>45432800</v>
      </c>
      <c r="M879" s="13">
        <v>8699715</v>
      </c>
      <c r="N879" s="13">
        <v>100</v>
      </c>
    </row>
    <row r="880" spans="2:14" ht="63" x14ac:dyDescent="0.25">
      <c r="B880" s="8">
        <v>874</v>
      </c>
      <c r="C880" s="12" t="s">
        <v>3452</v>
      </c>
      <c r="D880" s="9" t="s">
        <v>3453</v>
      </c>
      <c r="E880" s="9" t="s">
        <v>804</v>
      </c>
      <c r="F880" s="9" t="s">
        <v>72</v>
      </c>
      <c r="G880" s="9" t="s">
        <v>790</v>
      </c>
      <c r="H880" s="10" t="s">
        <v>73</v>
      </c>
      <c r="I880" s="10" t="s">
        <v>3</v>
      </c>
      <c r="J880" s="10" t="s">
        <v>100</v>
      </c>
      <c r="K880" s="10" t="s">
        <v>3454</v>
      </c>
      <c r="L880" s="13">
        <v>10700000</v>
      </c>
      <c r="M880" s="13">
        <v>570938</v>
      </c>
      <c r="N880" s="13">
        <v>15</v>
      </c>
    </row>
    <row r="881" spans="2:14" ht="78.75" x14ac:dyDescent="0.25">
      <c r="B881" s="8">
        <v>875</v>
      </c>
      <c r="C881" s="12" t="s">
        <v>3455</v>
      </c>
      <c r="D881" s="9" t="s">
        <v>3456</v>
      </c>
      <c r="E881" s="9" t="s">
        <v>1307</v>
      </c>
      <c r="F881" s="9" t="s">
        <v>72</v>
      </c>
      <c r="G881" s="9" t="s">
        <v>1252</v>
      </c>
      <c r="H881" s="10" t="s">
        <v>73</v>
      </c>
      <c r="I881" s="10" t="s">
        <v>3457</v>
      </c>
      <c r="J881" s="10" t="s">
        <v>3458</v>
      </c>
      <c r="K881" s="10" t="s">
        <v>3459</v>
      </c>
      <c r="L881" s="13">
        <v>115777917</v>
      </c>
      <c r="M881" s="13">
        <v>7479304</v>
      </c>
      <c r="N881" s="13">
        <v>38</v>
      </c>
    </row>
    <row r="882" spans="2:14" ht="51.95" customHeight="1" x14ac:dyDescent="0.25">
      <c r="B882" s="8">
        <v>876</v>
      </c>
      <c r="C882" s="12" t="s">
        <v>3460</v>
      </c>
      <c r="D882" s="9" t="s">
        <v>3461</v>
      </c>
      <c r="E882" s="9" t="s">
        <v>653</v>
      </c>
      <c r="F882" s="9" t="s">
        <v>72</v>
      </c>
      <c r="G882" s="9" t="s">
        <v>1264</v>
      </c>
      <c r="H882" s="10" t="s">
        <v>73</v>
      </c>
      <c r="I882" s="10" t="s">
        <v>2</v>
      </c>
      <c r="J882" s="10" t="s">
        <v>655</v>
      </c>
      <c r="K882" s="10" t="s">
        <v>3462</v>
      </c>
      <c r="L882" s="13">
        <v>141000000</v>
      </c>
      <c r="M882" s="13">
        <v>1772045</v>
      </c>
      <c r="N882" s="13">
        <v>150</v>
      </c>
    </row>
    <row r="883" spans="2:14" ht="51.95" customHeight="1" x14ac:dyDescent="0.25">
      <c r="B883" s="8">
        <v>877</v>
      </c>
      <c r="C883" s="12" t="s">
        <v>3463</v>
      </c>
      <c r="D883" s="9" t="s">
        <v>3464</v>
      </c>
      <c r="E883" s="9" t="s">
        <v>1388</v>
      </c>
      <c r="F883" s="9" t="s">
        <v>72</v>
      </c>
      <c r="G883" s="9" t="s">
        <v>774</v>
      </c>
      <c r="H883" s="10" t="s">
        <v>73</v>
      </c>
      <c r="I883" s="10" t="s">
        <v>0</v>
      </c>
      <c r="J883" s="10" t="s">
        <v>74</v>
      </c>
      <c r="K883" s="10" t="s">
        <v>3465</v>
      </c>
      <c r="L883" s="13">
        <v>173170835</v>
      </c>
      <c r="M883" s="13">
        <v>0</v>
      </c>
      <c r="N883" s="13">
        <v>3</v>
      </c>
    </row>
    <row r="884" spans="2:14" ht="51.95" customHeight="1" x14ac:dyDescent="0.25">
      <c r="B884" s="8">
        <v>878</v>
      </c>
      <c r="C884" s="12" t="s">
        <v>3466</v>
      </c>
      <c r="D884" s="9" t="s">
        <v>3467</v>
      </c>
      <c r="E884" s="9" t="s">
        <v>804</v>
      </c>
      <c r="F884" s="9" t="s">
        <v>72</v>
      </c>
      <c r="G884" s="9" t="s">
        <v>1047</v>
      </c>
      <c r="H884" s="10" t="s">
        <v>77</v>
      </c>
      <c r="I884" s="10" t="s">
        <v>1</v>
      </c>
      <c r="J884" s="10" t="s">
        <v>1027</v>
      </c>
      <c r="K884" s="10" t="s">
        <v>3468</v>
      </c>
      <c r="L884" s="13">
        <v>4992050</v>
      </c>
      <c r="M884" s="13">
        <v>0</v>
      </c>
      <c r="N884" s="13">
        <v>15</v>
      </c>
    </row>
    <row r="885" spans="2:14" ht="51.95" customHeight="1" x14ac:dyDescent="0.25">
      <c r="B885" s="8">
        <v>879</v>
      </c>
      <c r="C885" s="12" t="s">
        <v>3469</v>
      </c>
      <c r="D885" s="9" t="s">
        <v>3470</v>
      </c>
      <c r="E885" s="9" t="s">
        <v>628</v>
      </c>
      <c r="F885" s="9" t="s">
        <v>72</v>
      </c>
      <c r="G885" s="9" t="s">
        <v>1971</v>
      </c>
      <c r="H885" s="10" t="s">
        <v>77</v>
      </c>
      <c r="I885" s="10" t="s">
        <v>1</v>
      </c>
      <c r="J885" s="10" t="s">
        <v>1159</v>
      </c>
      <c r="K885" s="10" t="s">
        <v>3471</v>
      </c>
      <c r="L885" s="13">
        <v>7639651</v>
      </c>
      <c r="M885" s="13">
        <v>130000</v>
      </c>
      <c r="N885" s="13">
        <v>7</v>
      </c>
    </row>
    <row r="886" spans="2:14" ht="51.95" customHeight="1" x14ac:dyDescent="0.25">
      <c r="B886" s="8">
        <v>880</v>
      </c>
      <c r="C886" s="12" t="s">
        <v>3472</v>
      </c>
      <c r="D886" s="9" t="s">
        <v>3473</v>
      </c>
      <c r="E886" s="9" t="s">
        <v>1388</v>
      </c>
      <c r="F886" s="9" t="s">
        <v>72</v>
      </c>
      <c r="G886" s="9" t="s">
        <v>1184</v>
      </c>
      <c r="H886" s="10" t="s">
        <v>73</v>
      </c>
      <c r="I886" s="10" t="s">
        <v>1</v>
      </c>
      <c r="J886" s="10" t="s">
        <v>100</v>
      </c>
      <c r="K886" s="10" t="s">
        <v>3474</v>
      </c>
      <c r="L886" s="13">
        <v>1827740</v>
      </c>
      <c r="M886" s="13">
        <v>67000</v>
      </c>
      <c r="N886" s="13">
        <v>12</v>
      </c>
    </row>
    <row r="887" spans="2:14" ht="51.95" customHeight="1" x14ac:dyDescent="0.25">
      <c r="B887" s="8">
        <v>881</v>
      </c>
      <c r="C887" s="12" t="s">
        <v>3475</v>
      </c>
      <c r="D887" s="9" t="s">
        <v>3476</v>
      </c>
      <c r="E887" s="9" t="s">
        <v>628</v>
      </c>
      <c r="F887" s="9" t="s">
        <v>72</v>
      </c>
      <c r="G887" s="9" t="s">
        <v>1047</v>
      </c>
      <c r="H887" s="10" t="s">
        <v>77</v>
      </c>
      <c r="I887" s="10" t="s">
        <v>0</v>
      </c>
      <c r="J887" s="10" t="s">
        <v>82</v>
      </c>
      <c r="K887" s="10" t="s">
        <v>3477</v>
      </c>
      <c r="L887" s="13">
        <v>1128907</v>
      </c>
      <c r="M887" s="13">
        <v>140000</v>
      </c>
      <c r="N887" s="13">
        <v>2</v>
      </c>
    </row>
    <row r="888" spans="2:14" ht="63" x14ac:dyDescent="0.25">
      <c r="B888" s="8">
        <v>882</v>
      </c>
      <c r="C888" s="12" t="s">
        <v>3478</v>
      </c>
      <c r="D888" s="9" t="s">
        <v>3479</v>
      </c>
      <c r="E888" s="9" t="s">
        <v>723</v>
      </c>
      <c r="F888" s="9" t="s">
        <v>72</v>
      </c>
      <c r="G888" s="9" t="s">
        <v>1174</v>
      </c>
      <c r="H888" s="10" t="s">
        <v>77</v>
      </c>
      <c r="I888" s="10" t="s">
        <v>1</v>
      </c>
      <c r="J888" s="10" t="s">
        <v>1138</v>
      </c>
      <c r="K888" s="10" t="s">
        <v>3480</v>
      </c>
      <c r="L888" s="13">
        <v>1265834</v>
      </c>
      <c r="M888" s="13">
        <v>163264</v>
      </c>
      <c r="N888" s="13">
        <v>3</v>
      </c>
    </row>
    <row r="889" spans="2:14" ht="51.95" customHeight="1" x14ac:dyDescent="0.25">
      <c r="B889" s="8">
        <v>883</v>
      </c>
      <c r="C889" s="12" t="s">
        <v>3481</v>
      </c>
      <c r="D889" s="9" t="s">
        <v>3482</v>
      </c>
      <c r="E889" s="9" t="s">
        <v>1608</v>
      </c>
      <c r="F889" s="9" t="s">
        <v>88</v>
      </c>
      <c r="G889" s="9" t="s">
        <v>634</v>
      </c>
      <c r="H889" s="10" t="s">
        <v>73</v>
      </c>
      <c r="I889" s="10" t="s">
        <v>0</v>
      </c>
      <c r="J889" s="10" t="s">
        <v>82</v>
      </c>
      <c r="K889" s="10" t="s">
        <v>3483</v>
      </c>
      <c r="L889" s="13">
        <v>5230869</v>
      </c>
      <c r="M889" s="13">
        <v>252048</v>
      </c>
      <c r="N889" s="13">
        <v>25</v>
      </c>
    </row>
    <row r="890" spans="2:14" ht="51.95" customHeight="1" x14ac:dyDescent="0.25">
      <c r="B890" s="8">
        <v>884</v>
      </c>
      <c r="C890" s="12" t="s">
        <v>3484</v>
      </c>
      <c r="D890" s="9" t="s">
        <v>3485</v>
      </c>
      <c r="E890" s="9" t="s">
        <v>723</v>
      </c>
      <c r="F890" s="9" t="s">
        <v>72</v>
      </c>
      <c r="G890" s="9" t="s">
        <v>1428</v>
      </c>
      <c r="H890" s="10" t="s">
        <v>73</v>
      </c>
      <c r="I890" s="10" t="s">
        <v>2</v>
      </c>
      <c r="J890" s="10" t="s">
        <v>747</v>
      </c>
      <c r="K890" s="10" t="s">
        <v>3486</v>
      </c>
      <c r="L890" s="13">
        <v>6522000</v>
      </c>
      <c r="M890" s="13">
        <v>0</v>
      </c>
      <c r="N890" s="13">
        <v>50</v>
      </c>
    </row>
    <row r="891" spans="2:14" ht="63" x14ac:dyDescent="0.25">
      <c r="B891" s="8">
        <v>885</v>
      </c>
      <c r="C891" s="12" t="s">
        <v>3487</v>
      </c>
      <c r="D891" s="9" t="s">
        <v>3488</v>
      </c>
      <c r="E891" s="9" t="s">
        <v>712</v>
      </c>
      <c r="F891" s="9" t="s">
        <v>72</v>
      </c>
      <c r="G891" s="9" t="s">
        <v>634</v>
      </c>
      <c r="H891" s="10" t="s">
        <v>73</v>
      </c>
      <c r="I891" s="10" t="s">
        <v>1</v>
      </c>
      <c r="J891" s="10" t="s">
        <v>118</v>
      </c>
      <c r="K891" s="10" t="s">
        <v>3489</v>
      </c>
      <c r="L891" s="13">
        <v>4575000</v>
      </c>
      <c r="M891" s="13">
        <v>0</v>
      </c>
      <c r="N891" s="13">
        <v>20</v>
      </c>
    </row>
    <row r="892" spans="2:14" ht="63" x14ac:dyDescent="0.25">
      <c r="B892" s="8">
        <v>886</v>
      </c>
      <c r="C892" s="12" t="s">
        <v>3490</v>
      </c>
      <c r="D892" s="9" t="s">
        <v>3491</v>
      </c>
      <c r="E892" s="9" t="s">
        <v>804</v>
      </c>
      <c r="F892" s="9" t="s">
        <v>72</v>
      </c>
      <c r="G892" s="9" t="s">
        <v>634</v>
      </c>
      <c r="H892" s="10" t="s">
        <v>73</v>
      </c>
      <c r="I892" s="10" t="s">
        <v>0</v>
      </c>
      <c r="J892" s="10" t="s">
        <v>82</v>
      </c>
      <c r="K892" s="10" t="s">
        <v>3492</v>
      </c>
      <c r="L892" s="13">
        <v>2791555</v>
      </c>
      <c r="M892" s="13">
        <v>285585</v>
      </c>
      <c r="N892" s="13">
        <v>20</v>
      </c>
    </row>
    <row r="893" spans="2:14" ht="51.95" customHeight="1" x14ac:dyDescent="0.25">
      <c r="B893" s="8">
        <v>887</v>
      </c>
      <c r="C893" s="12" t="s">
        <v>3493</v>
      </c>
      <c r="D893" s="9" t="s">
        <v>3494</v>
      </c>
      <c r="E893" s="9" t="s">
        <v>1422</v>
      </c>
      <c r="F893" s="9" t="s">
        <v>72</v>
      </c>
      <c r="G893" s="9" t="s">
        <v>2296</v>
      </c>
      <c r="H893" s="10" t="s">
        <v>73</v>
      </c>
      <c r="I893" s="10" t="s">
        <v>1</v>
      </c>
      <c r="J893" s="10" t="s">
        <v>1027</v>
      </c>
      <c r="K893" s="10" t="s">
        <v>3495</v>
      </c>
      <c r="L893" s="13">
        <v>31300000</v>
      </c>
      <c r="M893" s="13">
        <v>0</v>
      </c>
      <c r="N893" s="13">
        <v>20</v>
      </c>
    </row>
    <row r="894" spans="2:14" ht="51.95" customHeight="1" x14ac:dyDescent="0.25">
      <c r="B894" s="8">
        <v>888</v>
      </c>
      <c r="C894" s="12" t="s">
        <v>3496</v>
      </c>
      <c r="D894" s="9" t="s">
        <v>3497</v>
      </c>
      <c r="E894" s="9" t="s">
        <v>628</v>
      </c>
      <c r="F894" s="9" t="s">
        <v>72</v>
      </c>
      <c r="G894" s="9" t="s">
        <v>634</v>
      </c>
      <c r="H894" s="10" t="s">
        <v>73</v>
      </c>
      <c r="I894" s="10" t="s">
        <v>0</v>
      </c>
      <c r="J894" s="10" t="s">
        <v>82</v>
      </c>
      <c r="K894" s="10" t="s">
        <v>3498</v>
      </c>
      <c r="L894" s="13">
        <v>1231022</v>
      </c>
      <c r="M894" s="13">
        <v>90000</v>
      </c>
      <c r="N894" s="13">
        <v>10</v>
      </c>
    </row>
    <row r="895" spans="2:14" ht="63" x14ac:dyDescent="0.25">
      <c r="B895" s="8">
        <v>889</v>
      </c>
      <c r="C895" s="12" t="s">
        <v>3499</v>
      </c>
      <c r="D895" s="9" t="s">
        <v>3500</v>
      </c>
      <c r="E895" s="9" t="s">
        <v>982</v>
      </c>
      <c r="F895" s="9" t="s">
        <v>72</v>
      </c>
      <c r="G895" s="9" t="s">
        <v>1228</v>
      </c>
      <c r="H895" s="10" t="s">
        <v>73</v>
      </c>
      <c r="I895" s="10" t="s">
        <v>1</v>
      </c>
      <c r="J895" s="10" t="s">
        <v>118</v>
      </c>
      <c r="K895" s="10" t="s">
        <v>3501</v>
      </c>
      <c r="L895" s="13">
        <v>934800</v>
      </c>
      <c r="M895" s="13">
        <v>0</v>
      </c>
      <c r="N895" s="13">
        <v>15</v>
      </c>
    </row>
    <row r="896" spans="2:14" ht="51.95" customHeight="1" x14ac:dyDescent="0.25">
      <c r="B896" s="8">
        <v>890</v>
      </c>
      <c r="C896" s="12" t="s">
        <v>3502</v>
      </c>
      <c r="D896" s="9" t="s">
        <v>3503</v>
      </c>
      <c r="E896" s="9" t="s">
        <v>617</v>
      </c>
      <c r="F896" s="9" t="s">
        <v>72</v>
      </c>
      <c r="G896" s="9" t="s">
        <v>834</v>
      </c>
      <c r="H896" s="10" t="s">
        <v>78</v>
      </c>
      <c r="I896" s="10" t="s">
        <v>3</v>
      </c>
      <c r="J896" s="10" t="s">
        <v>122</v>
      </c>
      <c r="K896" s="10" t="s">
        <v>3504</v>
      </c>
      <c r="L896" s="13">
        <v>4528728</v>
      </c>
      <c r="M896" s="13">
        <v>235950</v>
      </c>
      <c r="N896" s="13">
        <v>10</v>
      </c>
    </row>
    <row r="897" spans="2:14" ht="51.95" customHeight="1" x14ac:dyDescent="0.25">
      <c r="B897" s="8">
        <v>891</v>
      </c>
      <c r="C897" s="12" t="s">
        <v>3505</v>
      </c>
      <c r="D897" s="9" t="s">
        <v>3506</v>
      </c>
      <c r="E897" s="9" t="s">
        <v>812</v>
      </c>
      <c r="F897" s="9" t="s">
        <v>72</v>
      </c>
      <c r="G897" s="9" t="s">
        <v>678</v>
      </c>
      <c r="H897" s="10" t="s">
        <v>77</v>
      </c>
      <c r="I897" s="10" t="s">
        <v>3</v>
      </c>
      <c r="J897" s="10" t="s">
        <v>2826</v>
      </c>
      <c r="K897" s="10" t="s">
        <v>3507</v>
      </c>
      <c r="L897" s="13">
        <v>17620000</v>
      </c>
      <c r="M897" s="13">
        <v>1839257</v>
      </c>
      <c r="N897" s="13">
        <v>20</v>
      </c>
    </row>
    <row r="898" spans="2:14" ht="63" x14ac:dyDescent="0.25">
      <c r="B898" s="8">
        <v>892</v>
      </c>
      <c r="C898" s="12" t="s">
        <v>3508</v>
      </c>
      <c r="D898" s="9" t="s">
        <v>3509</v>
      </c>
      <c r="E898" s="9" t="s">
        <v>117</v>
      </c>
      <c r="F898" s="9" t="s">
        <v>72</v>
      </c>
      <c r="G898" s="9" t="s">
        <v>707</v>
      </c>
      <c r="H898" s="10" t="s">
        <v>73</v>
      </c>
      <c r="I898" s="10" t="s">
        <v>1</v>
      </c>
      <c r="J898" s="10" t="s">
        <v>118</v>
      </c>
      <c r="K898" s="10" t="s">
        <v>3510</v>
      </c>
      <c r="L898" s="13">
        <v>1743500</v>
      </c>
      <c r="M898" s="13">
        <v>0</v>
      </c>
      <c r="N898" s="13">
        <v>35</v>
      </c>
    </row>
    <row r="899" spans="2:14" ht="51.95" customHeight="1" x14ac:dyDescent="0.25">
      <c r="B899" s="8">
        <v>893</v>
      </c>
      <c r="C899" s="12" t="s">
        <v>3511</v>
      </c>
      <c r="D899" s="9" t="s">
        <v>3512</v>
      </c>
      <c r="E899" s="9" t="s">
        <v>908</v>
      </c>
      <c r="F899" s="9" t="s">
        <v>72</v>
      </c>
      <c r="G899" s="9" t="s">
        <v>613</v>
      </c>
      <c r="H899" s="10" t="s">
        <v>73</v>
      </c>
      <c r="I899" s="10" t="s">
        <v>1</v>
      </c>
      <c r="J899" s="10" t="s">
        <v>780</v>
      </c>
      <c r="K899" s="10" t="s">
        <v>3513</v>
      </c>
      <c r="L899" s="13">
        <v>6459271</v>
      </c>
      <c r="M899" s="13">
        <v>0</v>
      </c>
      <c r="N899" s="13">
        <v>20</v>
      </c>
    </row>
    <row r="900" spans="2:14" ht="51.95" customHeight="1" x14ac:dyDescent="0.25">
      <c r="B900" s="8">
        <v>894</v>
      </c>
      <c r="C900" s="12" t="s">
        <v>3514</v>
      </c>
      <c r="D900" s="9" t="s">
        <v>3515</v>
      </c>
      <c r="E900" s="9" t="s">
        <v>841</v>
      </c>
      <c r="F900" s="9" t="s">
        <v>72</v>
      </c>
      <c r="G900" s="9" t="s">
        <v>649</v>
      </c>
      <c r="H900" s="10" t="s">
        <v>73</v>
      </c>
      <c r="I900" s="10" t="s">
        <v>0</v>
      </c>
      <c r="J900" s="10" t="s">
        <v>74</v>
      </c>
      <c r="K900" s="10" t="s">
        <v>650</v>
      </c>
      <c r="L900" s="13">
        <v>3290000</v>
      </c>
      <c r="M900" s="13">
        <v>0</v>
      </c>
      <c r="N900" s="13">
        <v>0</v>
      </c>
    </row>
    <row r="901" spans="2:14" ht="63" x14ac:dyDescent="0.25">
      <c r="B901" s="8">
        <v>895</v>
      </c>
      <c r="C901" s="12" t="s">
        <v>3516</v>
      </c>
      <c r="D901" s="9" t="s">
        <v>3517</v>
      </c>
      <c r="E901" s="9" t="s">
        <v>617</v>
      </c>
      <c r="F901" s="9" t="s">
        <v>72</v>
      </c>
      <c r="G901" s="9" t="s">
        <v>1115</v>
      </c>
      <c r="H901" s="10" t="s">
        <v>77</v>
      </c>
      <c r="I901" s="10" t="s">
        <v>1</v>
      </c>
      <c r="J901" s="10" t="s">
        <v>2526</v>
      </c>
      <c r="K901" s="10" t="s">
        <v>3518</v>
      </c>
      <c r="L901" s="13">
        <v>6039005</v>
      </c>
      <c r="M901" s="13">
        <v>0</v>
      </c>
      <c r="N901" s="13">
        <v>30</v>
      </c>
    </row>
    <row r="902" spans="2:14" ht="51.95" customHeight="1" x14ac:dyDescent="0.25">
      <c r="B902" s="8">
        <v>896</v>
      </c>
      <c r="C902" s="12" t="s">
        <v>3519</v>
      </c>
      <c r="D902" s="9" t="s">
        <v>3520</v>
      </c>
      <c r="E902" s="9" t="s">
        <v>982</v>
      </c>
      <c r="F902" s="9" t="s">
        <v>72</v>
      </c>
      <c r="G902" s="9" t="s">
        <v>774</v>
      </c>
      <c r="H902" s="10" t="s">
        <v>73</v>
      </c>
      <c r="I902" s="10" t="s">
        <v>0</v>
      </c>
      <c r="J902" s="10" t="s">
        <v>775</v>
      </c>
      <c r="K902" s="10" t="s">
        <v>3392</v>
      </c>
      <c r="L902" s="13">
        <v>4395503</v>
      </c>
      <c r="M902" s="13">
        <v>0</v>
      </c>
      <c r="N902" s="13">
        <v>0</v>
      </c>
    </row>
    <row r="903" spans="2:14" ht="51.95" customHeight="1" x14ac:dyDescent="0.25">
      <c r="B903" s="8">
        <v>897</v>
      </c>
      <c r="C903" s="12" t="s">
        <v>3521</v>
      </c>
      <c r="D903" s="9" t="s">
        <v>3522</v>
      </c>
      <c r="E903" s="9" t="s">
        <v>176</v>
      </c>
      <c r="F903" s="9" t="s">
        <v>72</v>
      </c>
      <c r="G903" s="9" t="s">
        <v>774</v>
      </c>
      <c r="H903" s="10" t="s">
        <v>73</v>
      </c>
      <c r="I903" s="10" t="s">
        <v>0</v>
      </c>
      <c r="J903" s="10" t="s">
        <v>74</v>
      </c>
      <c r="K903" s="10" t="s">
        <v>3523</v>
      </c>
      <c r="L903" s="13">
        <v>1020000</v>
      </c>
      <c r="M903" s="13">
        <v>0</v>
      </c>
      <c r="N903" s="13">
        <v>3</v>
      </c>
    </row>
    <row r="904" spans="2:14" ht="94.5" x14ac:dyDescent="0.25">
      <c r="B904" s="8">
        <v>898</v>
      </c>
      <c r="C904" s="12" t="s">
        <v>3524</v>
      </c>
      <c r="D904" s="9" t="s">
        <v>3525</v>
      </c>
      <c r="E904" s="9" t="s">
        <v>1102</v>
      </c>
      <c r="F904" s="9" t="s">
        <v>72</v>
      </c>
      <c r="G904" s="9" t="s">
        <v>678</v>
      </c>
      <c r="H904" s="10" t="s">
        <v>73</v>
      </c>
      <c r="I904" s="10" t="s">
        <v>1</v>
      </c>
      <c r="J904" s="10" t="s">
        <v>119</v>
      </c>
      <c r="K904" s="10" t="s">
        <v>3526</v>
      </c>
      <c r="L904" s="13">
        <v>7256893</v>
      </c>
      <c r="M904" s="13">
        <v>659317</v>
      </c>
      <c r="N904" s="13">
        <v>50</v>
      </c>
    </row>
    <row r="905" spans="2:14" ht="63" x14ac:dyDescent="0.25">
      <c r="B905" s="8">
        <v>899</v>
      </c>
      <c r="C905" s="12" t="s">
        <v>3527</v>
      </c>
      <c r="D905" s="9" t="s">
        <v>3528</v>
      </c>
      <c r="E905" s="9" t="s">
        <v>171</v>
      </c>
      <c r="F905" s="9" t="s">
        <v>72</v>
      </c>
      <c r="G905" s="9" t="s">
        <v>660</v>
      </c>
      <c r="H905" s="10" t="s">
        <v>73</v>
      </c>
      <c r="I905" s="10" t="s">
        <v>1</v>
      </c>
      <c r="J905" s="10" t="s">
        <v>1167</v>
      </c>
      <c r="K905" s="10" t="s">
        <v>3529</v>
      </c>
      <c r="L905" s="13">
        <v>5696501</v>
      </c>
      <c r="M905" s="13">
        <v>557575</v>
      </c>
      <c r="N905" s="13">
        <v>120</v>
      </c>
    </row>
    <row r="906" spans="2:14" ht="189" x14ac:dyDescent="0.25">
      <c r="B906" s="8">
        <v>900</v>
      </c>
      <c r="C906" s="12" t="s">
        <v>3530</v>
      </c>
      <c r="D906" s="9" t="s">
        <v>3531</v>
      </c>
      <c r="E906" s="9" t="s">
        <v>628</v>
      </c>
      <c r="F906" s="9" t="s">
        <v>72</v>
      </c>
      <c r="G906" s="9" t="s">
        <v>687</v>
      </c>
      <c r="H906" s="10" t="s">
        <v>77</v>
      </c>
      <c r="I906" s="10" t="s">
        <v>0</v>
      </c>
      <c r="J906" s="10" t="s">
        <v>82</v>
      </c>
      <c r="K906" s="10" t="s">
        <v>3532</v>
      </c>
      <c r="L906" s="13">
        <v>1126196</v>
      </c>
      <c r="M906" s="13">
        <v>105000</v>
      </c>
      <c r="N906" s="13">
        <v>8</v>
      </c>
    </row>
    <row r="907" spans="2:14" ht="51.95" customHeight="1" x14ac:dyDescent="0.25">
      <c r="B907" s="8">
        <v>901</v>
      </c>
      <c r="C907" s="12" t="s">
        <v>3533</v>
      </c>
      <c r="D907" s="9" t="s">
        <v>3534</v>
      </c>
      <c r="E907" s="9" t="s">
        <v>653</v>
      </c>
      <c r="F907" s="9" t="s">
        <v>72</v>
      </c>
      <c r="G907" s="9" t="s">
        <v>694</v>
      </c>
      <c r="H907" s="10" t="s">
        <v>77</v>
      </c>
      <c r="I907" s="10" t="s">
        <v>0</v>
      </c>
      <c r="J907" s="10" t="s">
        <v>82</v>
      </c>
      <c r="K907" s="10" t="s">
        <v>3535</v>
      </c>
      <c r="L907" s="13">
        <v>6826395</v>
      </c>
      <c r="M907" s="13">
        <v>749189</v>
      </c>
      <c r="N907" s="13">
        <v>21</v>
      </c>
    </row>
    <row r="908" spans="2:14" ht="51.95" customHeight="1" x14ac:dyDescent="0.25">
      <c r="B908" s="8">
        <v>902</v>
      </c>
      <c r="C908" s="12" t="s">
        <v>3536</v>
      </c>
      <c r="D908" s="9" t="s">
        <v>3537</v>
      </c>
      <c r="E908" s="9" t="s">
        <v>1209</v>
      </c>
      <c r="F908" s="9" t="s">
        <v>72</v>
      </c>
      <c r="G908" s="9" t="s">
        <v>871</v>
      </c>
      <c r="H908" s="10" t="s">
        <v>73</v>
      </c>
      <c r="I908" s="10" t="s">
        <v>1</v>
      </c>
      <c r="J908" s="10" t="s">
        <v>780</v>
      </c>
      <c r="K908" s="10" t="s">
        <v>3538</v>
      </c>
      <c r="L908" s="13">
        <v>31116378</v>
      </c>
      <c r="M908" s="13">
        <v>0</v>
      </c>
      <c r="N908" s="13">
        <v>488</v>
      </c>
    </row>
    <row r="909" spans="2:14" ht="63" x14ac:dyDescent="0.25">
      <c r="B909" s="8">
        <v>903</v>
      </c>
      <c r="C909" s="12" t="s">
        <v>3539</v>
      </c>
      <c r="D909" s="9" t="s">
        <v>3540</v>
      </c>
      <c r="E909" s="9" t="s">
        <v>1815</v>
      </c>
      <c r="F909" s="9" t="s">
        <v>72</v>
      </c>
      <c r="G909" s="9" t="s">
        <v>2281</v>
      </c>
      <c r="H909" s="10" t="s">
        <v>73</v>
      </c>
      <c r="I909" s="10" t="s">
        <v>1</v>
      </c>
      <c r="J909" s="10" t="s">
        <v>758</v>
      </c>
      <c r="K909" s="10" t="s">
        <v>3541</v>
      </c>
      <c r="L909" s="13">
        <v>177847620</v>
      </c>
      <c r="M909" s="13">
        <v>22091228.370000001</v>
      </c>
      <c r="N909" s="13">
        <v>40</v>
      </c>
    </row>
    <row r="910" spans="2:14" ht="51.95" customHeight="1" x14ac:dyDescent="0.25">
      <c r="B910" s="8">
        <v>904</v>
      </c>
      <c r="C910" s="12" t="s">
        <v>3542</v>
      </c>
      <c r="D910" s="9" t="s">
        <v>3543</v>
      </c>
      <c r="E910" s="9" t="s">
        <v>751</v>
      </c>
      <c r="F910" s="9" t="s">
        <v>72</v>
      </c>
      <c r="G910" s="9" t="s">
        <v>752</v>
      </c>
      <c r="H910" s="10" t="s">
        <v>73</v>
      </c>
      <c r="I910" s="10" t="s">
        <v>1</v>
      </c>
      <c r="J910" s="10" t="s">
        <v>1185</v>
      </c>
      <c r="K910" s="10" t="s">
        <v>1803</v>
      </c>
      <c r="L910" s="13">
        <v>3626900</v>
      </c>
      <c r="M910" s="13">
        <v>0</v>
      </c>
      <c r="N910" s="13">
        <v>10</v>
      </c>
    </row>
    <row r="911" spans="2:14" ht="51.95" customHeight="1" x14ac:dyDescent="0.25">
      <c r="B911" s="8">
        <v>905</v>
      </c>
      <c r="C911" s="12" t="s">
        <v>3544</v>
      </c>
      <c r="D911" s="9" t="s">
        <v>3545</v>
      </c>
      <c r="E911" s="9" t="s">
        <v>751</v>
      </c>
      <c r="F911" s="9" t="s">
        <v>72</v>
      </c>
      <c r="G911" s="9" t="s">
        <v>752</v>
      </c>
      <c r="H911" s="10" t="s">
        <v>73</v>
      </c>
      <c r="I911" s="10" t="s">
        <v>1</v>
      </c>
      <c r="J911" s="10" t="s">
        <v>1185</v>
      </c>
      <c r="K911" s="10" t="s">
        <v>177</v>
      </c>
      <c r="L911" s="13">
        <v>2185000</v>
      </c>
      <c r="M911" s="13">
        <v>0</v>
      </c>
      <c r="N911" s="13">
        <v>1</v>
      </c>
    </row>
    <row r="912" spans="2:14" ht="51.95" customHeight="1" x14ac:dyDescent="0.25">
      <c r="B912" s="8">
        <v>906</v>
      </c>
      <c r="C912" s="12" t="s">
        <v>3546</v>
      </c>
      <c r="D912" s="9" t="s">
        <v>3547</v>
      </c>
      <c r="E912" s="9" t="s">
        <v>751</v>
      </c>
      <c r="F912" s="9" t="s">
        <v>72</v>
      </c>
      <c r="G912" s="9" t="s">
        <v>752</v>
      </c>
      <c r="H912" s="10" t="s">
        <v>73</v>
      </c>
      <c r="I912" s="10" t="s">
        <v>1</v>
      </c>
      <c r="J912" s="10" t="s">
        <v>1185</v>
      </c>
      <c r="K912" s="10" t="s">
        <v>177</v>
      </c>
      <c r="L912" s="13">
        <v>2085000</v>
      </c>
      <c r="M912" s="13">
        <v>0</v>
      </c>
      <c r="N912" s="13">
        <v>1</v>
      </c>
    </row>
    <row r="913" spans="2:14" ht="94.5" x14ac:dyDescent="0.25">
      <c r="B913" s="8">
        <v>907</v>
      </c>
      <c r="C913" s="12" t="s">
        <v>3548</v>
      </c>
      <c r="D913" s="9" t="s">
        <v>3549</v>
      </c>
      <c r="E913" s="9" t="s">
        <v>628</v>
      </c>
      <c r="F913" s="9" t="s">
        <v>72</v>
      </c>
      <c r="G913" s="9" t="s">
        <v>687</v>
      </c>
      <c r="H913" s="10" t="s">
        <v>77</v>
      </c>
      <c r="I913" s="10" t="s">
        <v>0</v>
      </c>
      <c r="J913" s="10" t="s">
        <v>82</v>
      </c>
      <c r="K913" s="10" t="s">
        <v>3550</v>
      </c>
      <c r="L913" s="13">
        <v>1544194</v>
      </c>
      <c r="M913" s="13">
        <v>180000</v>
      </c>
      <c r="N913" s="13">
        <v>8</v>
      </c>
    </row>
    <row r="914" spans="2:14" ht="51.95" customHeight="1" x14ac:dyDescent="0.25">
      <c r="B914" s="8">
        <v>908</v>
      </c>
      <c r="C914" s="12" t="s">
        <v>3551</v>
      </c>
      <c r="D914" s="9" t="s">
        <v>3552</v>
      </c>
      <c r="E914" s="9" t="s">
        <v>648</v>
      </c>
      <c r="F914" s="9" t="s">
        <v>72</v>
      </c>
      <c r="G914" s="9" t="s">
        <v>871</v>
      </c>
      <c r="H914" s="10" t="s">
        <v>73</v>
      </c>
      <c r="I914" s="10" t="s">
        <v>1</v>
      </c>
      <c r="J914" s="10" t="s">
        <v>758</v>
      </c>
      <c r="K914" s="10" t="s">
        <v>3553</v>
      </c>
      <c r="L914" s="13">
        <v>3697030</v>
      </c>
      <c r="M914" s="13">
        <v>0</v>
      </c>
      <c r="N914" s="13">
        <v>24</v>
      </c>
    </row>
    <row r="915" spans="2:14" ht="51.95" customHeight="1" x14ac:dyDescent="0.25">
      <c r="B915" s="8">
        <v>909</v>
      </c>
      <c r="C915" s="12" t="s">
        <v>3554</v>
      </c>
      <c r="D915" s="9" t="s">
        <v>3555</v>
      </c>
      <c r="E915" s="9" t="s">
        <v>1067</v>
      </c>
      <c r="F915" s="9" t="s">
        <v>72</v>
      </c>
      <c r="G915" s="9" t="s">
        <v>871</v>
      </c>
      <c r="H915" s="10" t="s">
        <v>73</v>
      </c>
      <c r="I915" s="10" t="s">
        <v>2</v>
      </c>
      <c r="J915" s="10" t="s">
        <v>3556</v>
      </c>
      <c r="K915" s="10" t="s">
        <v>3557</v>
      </c>
      <c r="L915" s="13">
        <v>21500000</v>
      </c>
      <c r="M915" s="13">
        <v>0</v>
      </c>
      <c r="N915" s="13">
        <v>70</v>
      </c>
    </row>
    <row r="916" spans="2:14" ht="51.95" customHeight="1" x14ac:dyDescent="0.25">
      <c r="B916" s="8">
        <v>910</v>
      </c>
      <c r="C916" s="12" t="s">
        <v>3558</v>
      </c>
      <c r="D916" s="9" t="s">
        <v>3559</v>
      </c>
      <c r="E916" s="9" t="s">
        <v>653</v>
      </c>
      <c r="F916" s="9" t="s">
        <v>72</v>
      </c>
      <c r="G916" s="9" t="s">
        <v>634</v>
      </c>
      <c r="H916" s="10" t="s">
        <v>77</v>
      </c>
      <c r="I916" s="10" t="s">
        <v>0</v>
      </c>
      <c r="J916" s="10" t="s">
        <v>82</v>
      </c>
      <c r="K916" s="10" t="s">
        <v>3560</v>
      </c>
      <c r="L916" s="13">
        <v>2847107</v>
      </c>
      <c r="M916" s="13">
        <v>363150</v>
      </c>
      <c r="N916" s="13">
        <v>20</v>
      </c>
    </row>
    <row r="917" spans="2:14" ht="51.95" customHeight="1" x14ac:dyDescent="0.25">
      <c r="B917" s="8">
        <v>911</v>
      </c>
      <c r="C917" s="12" t="s">
        <v>3561</v>
      </c>
      <c r="D917" s="9" t="s">
        <v>3562</v>
      </c>
      <c r="E917" s="9" t="s">
        <v>1037</v>
      </c>
      <c r="F917" s="9" t="s">
        <v>72</v>
      </c>
      <c r="G917" s="9" t="s">
        <v>1324</v>
      </c>
      <c r="H917" s="10" t="s">
        <v>73</v>
      </c>
      <c r="I917" s="10" t="s">
        <v>1</v>
      </c>
      <c r="J917" s="10" t="s">
        <v>1270</v>
      </c>
      <c r="K917" s="10" t="s">
        <v>3563</v>
      </c>
      <c r="L917" s="13">
        <v>3565000</v>
      </c>
      <c r="M917" s="13">
        <v>0</v>
      </c>
      <c r="N917" s="13">
        <v>15</v>
      </c>
    </row>
    <row r="918" spans="2:14" ht="51.95" customHeight="1" x14ac:dyDescent="0.25">
      <c r="B918" s="8">
        <v>912</v>
      </c>
      <c r="C918" s="12" t="s">
        <v>3564</v>
      </c>
      <c r="D918" s="9" t="s">
        <v>3565</v>
      </c>
      <c r="E918" s="9" t="s">
        <v>751</v>
      </c>
      <c r="F918" s="9" t="s">
        <v>72</v>
      </c>
      <c r="G918" s="9" t="s">
        <v>1403</v>
      </c>
      <c r="H918" s="10" t="s">
        <v>73</v>
      </c>
      <c r="I918" s="10" t="s">
        <v>0</v>
      </c>
      <c r="J918" s="10" t="s">
        <v>82</v>
      </c>
      <c r="K918" s="10" t="s">
        <v>3566</v>
      </c>
      <c r="L918" s="13">
        <v>14311912</v>
      </c>
      <c r="M918" s="13">
        <v>1179308</v>
      </c>
      <c r="N918" s="13">
        <v>50</v>
      </c>
    </row>
    <row r="919" spans="2:14" ht="51.95" customHeight="1" x14ac:dyDescent="0.25">
      <c r="B919" s="8">
        <v>913</v>
      </c>
      <c r="C919" s="12" t="s">
        <v>3567</v>
      </c>
      <c r="D919" s="9" t="s">
        <v>3568</v>
      </c>
      <c r="E919" s="9" t="s">
        <v>804</v>
      </c>
      <c r="F919" s="9" t="s">
        <v>72</v>
      </c>
      <c r="G919" s="9" t="s">
        <v>940</v>
      </c>
      <c r="H919" s="10" t="s">
        <v>73</v>
      </c>
      <c r="I919" s="10" t="s">
        <v>1</v>
      </c>
      <c r="J919" s="10" t="s">
        <v>3569</v>
      </c>
      <c r="K919" s="10" t="s">
        <v>3570</v>
      </c>
      <c r="L919" s="13">
        <v>2679750</v>
      </c>
      <c r="M919" s="13">
        <v>0</v>
      </c>
      <c r="N919" s="13">
        <v>26</v>
      </c>
    </row>
    <row r="920" spans="2:14" ht="63" x14ac:dyDescent="0.25">
      <c r="B920" s="8">
        <v>914</v>
      </c>
      <c r="C920" s="12" t="s">
        <v>3571</v>
      </c>
      <c r="D920" s="9" t="s">
        <v>3572</v>
      </c>
      <c r="E920" s="9" t="s">
        <v>644</v>
      </c>
      <c r="F920" s="9" t="s">
        <v>72</v>
      </c>
      <c r="G920" s="9" t="s">
        <v>790</v>
      </c>
      <c r="H920" s="10" t="s">
        <v>99</v>
      </c>
      <c r="I920" s="10" t="s">
        <v>1</v>
      </c>
      <c r="J920" s="10" t="s">
        <v>1159</v>
      </c>
      <c r="K920" s="10" t="s">
        <v>3573</v>
      </c>
      <c r="L920" s="13">
        <v>5281237</v>
      </c>
      <c r="M920" s="13">
        <v>499773</v>
      </c>
      <c r="N920" s="13">
        <v>23</v>
      </c>
    </row>
    <row r="921" spans="2:14" ht="78.75" x14ac:dyDescent="0.25">
      <c r="B921" s="8">
        <v>915</v>
      </c>
      <c r="C921" s="12" t="s">
        <v>3574</v>
      </c>
      <c r="D921" s="9" t="s">
        <v>3575</v>
      </c>
      <c r="E921" s="9" t="s">
        <v>644</v>
      </c>
      <c r="F921" s="9" t="s">
        <v>88</v>
      </c>
      <c r="G921" s="9" t="s">
        <v>2281</v>
      </c>
      <c r="H921" s="10" t="s">
        <v>1116</v>
      </c>
      <c r="I921" s="10" t="s">
        <v>3</v>
      </c>
      <c r="J921" s="10" t="s">
        <v>119</v>
      </c>
      <c r="K921" s="10" t="s">
        <v>3576</v>
      </c>
      <c r="L921" s="13">
        <v>1347197105</v>
      </c>
      <c r="M921" s="13">
        <v>84894926.170000002</v>
      </c>
      <c r="N921" s="13">
        <v>473</v>
      </c>
    </row>
    <row r="922" spans="2:14" ht="78.75" x14ac:dyDescent="0.25">
      <c r="B922" s="8">
        <v>916</v>
      </c>
      <c r="C922" s="12" t="s">
        <v>3577</v>
      </c>
      <c r="D922" s="9" t="s">
        <v>3578</v>
      </c>
      <c r="E922" s="9" t="s">
        <v>628</v>
      </c>
      <c r="F922" s="9" t="s">
        <v>72</v>
      </c>
      <c r="G922" s="9" t="s">
        <v>687</v>
      </c>
      <c r="H922" s="10" t="s">
        <v>73</v>
      </c>
      <c r="I922" s="10" t="s">
        <v>0</v>
      </c>
      <c r="J922" s="10" t="s">
        <v>82</v>
      </c>
      <c r="K922" s="10" t="s">
        <v>3579</v>
      </c>
      <c r="L922" s="13">
        <v>1075649</v>
      </c>
      <c r="M922" s="13">
        <v>103000</v>
      </c>
      <c r="N922" s="13">
        <v>0</v>
      </c>
    </row>
    <row r="923" spans="2:14" ht="63" x14ac:dyDescent="0.25">
      <c r="B923" s="8">
        <v>917</v>
      </c>
      <c r="C923" s="12" t="s">
        <v>3580</v>
      </c>
      <c r="D923" s="9" t="s">
        <v>1863</v>
      </c>
      <c r="E923" s="9" t="s">
        <v>622</v>
      </c>
      <c r="F923" s="9" t="s">
        <v>72</v>
      </c>
      <c r="G923" s="9" t="s">
        <v>790</v>
      </c>
      <c r="H923" s="10" t="s">
        <v>77</v>
      </c>
      <c r="I923" s="10" t="s">
        <v>0</v>
      </c>
      <c r="J923" s="10" t="s">
        <v>82</v>
      </c>
      <c r="K923" s="10" t="s">
        <v>3581</v>
      </c>
      <c r="L923" s="13">
        <v>798280000</v>
      </c>
      <c r="M923" s="13">
        <v>96733002</v>
      </c>
      <c r="N923" s="13">
        <v>150</v>
      </c>
    </row>
    <row r="924" spans="2:14" ht="51.95" customHeight="1" x14ac:dyDescent="0.25">
      <c r="B924" s="8">
        <v>918</v>
      </c>
      <c r="C924" s="12" t="s">
        <v>3582</v>
      </c>
      <c r="D924" s="9" t="s">
        <v>3583</v>
      </c>
      <c r="E924" s="9" t="s">
        <v>1829</v>
      </c>
      <c r="F924" s="9" t="s">
        <v>88</v>
      </c>
      <c r="G924" s="9" t="s">
        <v>724</v>
      </c>
      <c r="H924" s="10" t="s">
        <v>73</v>
      </c>
      <c r="I924" s="10" t="s">
        <v>0</v>
      </c>
      <c r="J924" s="10" t="s">
        <v>82</v>
      </c>
      <c r="K924" s="10" t="s">
        <v>3584</v>
      </c>
      <c r="L924" s="13">
        <v>667616559</v>
      </c>
      <c r="M924" s="13">
        <v>20165617</v>
      </c>
      <c r="N924" s="13">
        <v>500</v>
      </c>
    </row>
    <row r="925" spans="2:14" ht="51.95" customHeight="1" x14ac:dyDescent="0.25">
      <c r="B925" s="8">
        <v>919</v>
      </c>
      <c r="C925" s="12" t="s">
        <v>3585</v>
      </c>
      <c r="D925" s="9" t="s">
        <v>3586</v>
      </c>
      <c r="E925" s="9" t="s">
        <v>812</v>
      </c>
      <c r="F925" s="9" t="s">
        <v>72</v>
      </c>
      <c r="G925" s="9" t="s">
        <v>1428</v>
      </c>
      <c r="H925" s="10" t="s">
        <v>77</v>
      </c>
      <c r="I925" s="10" t="s">
        <v>2</v>
      </c>
      <c r="J925" s="10" t="s">
        <v>758</v>
      </c>
      <c r="K925" s="10" t="s">
        <v>3587</v>
      </c>
      <c r="L925" s="13">
        <v>6643000</v>
      </c>
      <c r="M925" s="13">
        <v>0</v>
      </c>
      <c r="N925" s="13">
        <v>14</v>
      </c>
    </row>
    <row r="926" spans="2:14" ht="110.25" x14ac:dyDescent="0.25">
      <c r="B926" s="8">
        <v>920</v>
      </c>
      <c r="C926" s="12" t="s">
        <v>3588</v>
      </c>
      <c r="D926" s="9" t="s">
        <v>3589</v>
      </c>
      <c r="E926" s="9" t="s">
        <v>644</v>
      </c>
      <c r="F926" s="9" t="s">
        <v>72</v>
      </c>
      <c r="G926" s="9" t="s">
        <v>623</v>
      </c>
      <c r="H926" s="10" t="s">
        <v>73</v>
      </c>
      <c r="I926" s="10" t="s">
        <v>1</v>
      </c>
      <c r="J926" s="10" t="s">
        <v>1027</v>
      </c>
      <c r="K926" s="10" t="s">
        <v>3590</v>
      </c>
      <c r="L926" s="13">
        <v>2350858</v>
      </c>
      <c r="M926" s="13">
        <v>0</v>
      </c>
      <c r="N926" s="13">
        <v>20</v>
      </c>
    </row>
    <row r="927" spans="2:14" ht="63" x14ac:dyDescent="0.25">
      <c r="B927" s="8">
        <v>921</v>
      </c>
      <c r="C927" s="12" t="s">
        <v>3591</v>
      </c>
      <c r="D927" s="9" t="s">
        <v>3592</v>
      </c>
      <c r="E927" s="9" t="s">
        <v>622</v>
      </c>
      <c r="F927" s="9" t="s">
        <v>72</v>
      </c>
      <c r="G927" s="9" t="s">
        <v>703</v>
      </c>
      <c r="H927" s="10" t="s">
        <v>73</v>
      </c>
      <c r="I927" s="10" t="s">
        <v>1</v>
      </c>
      <c r="J927" s="10" t="s">
        <v>1643</v>
      </c>
      <c r="K927" s="10" t="s">
        <v>3593</v>
      </c>
      <c r="L927" s="13">
        <v>15200000</v>
      </c>
      <c r="M927" s="13">
        <v>730160</v>
      </c>
      <c r="N927" s="13">
        <v>20</v>
      </c>
    </row>
    <row r="928" spans="2:14" ht="51.95" customHeight="1" x14ac:dyDescent="0.25">
      <c r="B928" s="8">
        <v>922</v>
      </c>
      <c r="C928" s="12" t="s">
        <v>3594</v>
      </c>
      <c r="D928" s="9" t="s">
        <v>3595</v>
      </c>
      <c r="E928" s="9" t="s">
        <v>779</v>
      </c>
      <c r="F928" s="9" t="s">
        <v>72</v>
      </c>
      <c r="G928" s="9" t="s">
        <v>1428</v>
      </c>
      <c r="H928" s="10" t="s">
        <v>73</v>
      </c>
      <c r="I928" s="10" t="s">
        <v>2</v>
      </c>
      <c r="J928" s="10" t="s">
        <v>758</v>
      </c>
      <c r="K928" s="10" t="s">
        <v>3596</v>
      </c>
      <c r="L928" s="13">
        <v>1600000</v>
      </c>
      <c r="M928" s="13">
        <v>0</v>
      </c>
      <c r="N928" s="13">
        <v>8</v>
      </c>
    </row>
    <row r="929" spans="2:14" ht="51.95" customHeight="1" x14ac:dyDescent="0.25">
      <c r="B929" s="8">
        <v>923</v>
      </c>
      <c r="C929" s="12" t="s">
        <v>3597</v>
      </c>
      <c r="D929" s="9" t="s">
        <v>3598</v>
      </c>
      <c r="E929" s="9" t="s">
        <v>1829</v>
      </c>
      <c r="F929" s="9" t="s">
        <v>72</v>
      </c>
      <c r="G929" s="9" t="s">
        <v>830</v>
      </c>
      <c r="H929" s="10" t="s">
        <v>73</v>
      </c>
      <c r="I929" s="10" t="s">
        <v>3</v>
      </c>
      <c r="J929" s="10" t="s">
        <v>758</v>
      </c>
      <c r="K929" s="10" t="s">
        <v>3599</v>
      </c>
      <c r="L929" s="13">
        <v>17808000</v>
      </c>
      <c r="M929" s="13">
        <v>0</v>
      </c>
      <c r="N929" s="13">
        <v>50</v>
      </c>
    </row>
    <row r="930" spans="2:14" ht="51.95" customHeight="1" x14ac:dyDescent="0.25">
      <c r="B930" s="8">
        <v>924</v>
      </c>
      <c r="C930" s="12" t="s">
        <v>3600</v>
      </c>
      <c r="D930" s="9" t="s">
        <v>3601</v>
      </c>
      <c r="E930" s="9" t="s">
        <v>648</v>
      </c>
      <c r="F930" s="9" t="s">
        <v>72</v>
      </c>
      <c r="G930" s="9" t="s">
        <v>1428</v>
      </c>
      <c r="H930" s="10" t="s">
        <v>73</v>
      </c>
      <c r="I930" s="10" t="s">
        <v>2</v>
      </c>
      <c r="J930" s="10" t="s">
        <v>3602</v>
      </c>
      <c r="K930" s="10" t="s">
        <v>3603</v>
      </c>
      <c r="L930" s="13">
        <v>1365000</v>
      </c>
      <c r="M930" s="13">
        <v>0</v>
      </c>
      <c r="N930" s="13">
        <v>6</v>
      </c>
    </row>
    <row r="931" spans="2:14" ht="51.95" customHeight="1" x14ac:dyDescent="0.25">
      <c r="B931" s="8">
        <v>925</v>
      </c>
      <c r="C931" s="12" t="s">
        <v>3604</v>
      </c>
      <c r="D931" s="9" t="s">
        <v>3605</v>
      </c>
      <c r="E931" s="9" t="s">
        <v>653</v>
      </c>
      <c r="F931" s="9" t="s">
        <v>72</v>
      </c>
      <c r="G931" s="9" t="s">
        <v>634</v>
      </c>
      <c r="H931" s="10" t="s">
        <v>77</v>
      </c>
      <c r="I931" s="10" t="s">
        <v>0</v>
      </c>
      <c r="J931" s="10" t="s">
        <v>76</v>
      </c>
      <c r="K931" s="10" t="s">
        <v>3606</v>
      </c>
      <c r="L931" s="13">
        <v>1982159</v>
      </c>
      <c r="M931" s="13">
        <v>31000</v>
      </c>
      <c r="N931" s="13">
        <v>10</v>
      </c>
    </row>
    <row r="932" spans="2:14" ht="51.95" customHeight="1" x14ac:dyDescent="0.25">
      <c r="B932" s="8">
        <v>926</v>
      </c>
      <c r="C932" s="12" t="s">
        <v>3607</v>
      </c>
      <c r="D932" s="9" t="s">
        <v>3608</v>
      </c>
      <c r="E932" s="9" t="s">
        <v>751</v>
      </c>
      <c r="F932" s="9" t="s">
        <v>72</v>
      </c>
      <c r="G932" s="9" t="s">
        <v>752</v>
      </c>
      <c r="H932" s="10" t="s">
        <v>73</v>
      </c>
      <c r="I932" s="10" t="s">
        <v>0</v>
      </c>
      <c r="J932" s="10" t="s">
        <v>74</v>
      </c>
      <c r="K932" s="10" t="s">
        <v>3609</v>
      </c>
      <c r="L932" s="13">
        <v>4426822</v>
      </c>
      <c r="M932" s="13">
        <v>0</v>
      </c>
      <c r="N932" s="13">
        <v>10</v>
      </c>
    </row>
    <row r="933" spans="2:14" ht="51.95" customHeight="1" x14ac:dyDescent="0.25">
      <c r="B933" s="8">
        <v>927</v>
      </c>
      <c r="C933" s="12" t="s">
        <v>3610</v>
      </c>
      <c r="D933" s="9" t="s">
        <v>3611</v>
      </c>
      <c r="E933" s="9" t="s">
        <v>1522</v>
      </c>
      <c r="F933" s="9" t="s">
        <v>72</v>
      </c>
      <c r="G933" s="9" t="s">
        <v>3612</v>
      </c>
      <c r="H933" s="10" t="s">
        <v>73</v>
      </c>
      <c r="I933" s="10" t="s">
        <v>1</v>
      </c>
      <c r="J933" s="10" t="s">
        <v>3613</v>
      </c>
      <c r="K933" s="10" t="s">
        <v>3614</v>
      </c>
      <c r="L933" s="13">
        <v>8135091</v>
      </c>
      <c r="M933" s="13">
        <v>154242</v>
      </c>
      <c r="N933" s="13">
        <v>20</v>
      </c>
    </row>
    <row r="934" spans="2:14" ht="78.75" x14ac:dyDescent="0.25">
      <c r="B934" s="8">
        <v>928</v>
      </c>
      <c r="C934" s="12" t="s">
        <v>3615</v>
      </c>
      <c r="D934" s="9" t="s">
        <v>3616</v>
      </c>
      <c r="E934" s="9" t="s">
        <v>930</v>
      </c>
      <c r="F934" s="9" t="s">
        <v>72</v>
      </c>
      <c r="G934" s="9" t="s">
        <v>1047</v>
      </c>
      <c r="H934" s="10" t="s">
        <v>77</v>
      </c>
      <c r="I934" s="10" t="s">
        <v>1</v>
      </c>
      <c r="J934" s="10" t="s">
        <v>100</v>
      </c>
      <c r="K934" s="10" t="s">
        <v>3617</v>
      </c>
      <c r="L934" s="13">
        <v>3661643</v>
      </c>
      <c r="M934" s="13">
        <v>331214</v>
      </c>
      <c r="N934" s="13">
        <v>10</v>
      </c>
    </row>
    <row r="935" spans="2:14" ht="51.95" customHeight="1" x14ac:dyDescent="0.25">
      <c r="B935" s="8">
        <v>929</v>
      </c>
      <c r="C935" s="12" t="s">
        <v>3618</v>
      </c>
      <c r="D935" s="9" t="s">
        <v>3619</v>
      </c>
      <c r="E935" s="9" t="s">
        <v>804</v>
      </c>
      <c r="F935" s="9" t="s">
        <v>72</v>
      </c>
      <c r="G935" s="9" t="s">
        <v>830</v>
      </c>
      <c r="H935" s="10" t="s">
        <v>73</v>
      </c>
      <c r="I935" s="10" t="s">
        <v>3</v>
      </c>
      <c r="J935" s="10" t="s">
        <v>100</v>
      </c>
      <c r="K935" s="10" t="s">
        <v>3620</v>
      </c>
      <c r="L935" s="13">
        <v>11750385</v>
      </c>
      <c r="M935" s="13">
        <v>994532</v>
      </c>
      <c r="N935" s="13">
        <v>20</v>
      </c>
    </row>
    <row r="936" spans="2:14" ht="63" x14ac:dyDescent="0.25">
      <c r="B936" s="8">
        <v>930</v>
      </c>
      <c r="C936" s="12" t="s">
        <v>3621</v>
      </c>
      <c r="D936" s="9" t="s">
        <v>3622</v>
      </c>
      <c r="E936" s="9" t="s">
        <v>628</v>
      </c>
      <c r="F936" s="9" t="s">
        <v>72</v>
      </c>
      <c r="G936" s="9" t="s">
        <v>1428</v>
      </c>
      <c r="H936" s="10" t="s">
        <v>73</v>
      </c>
      <c r="I936" s="10" t="s">
        <v>2</v>
      </c>
      <c r="J936" s="10" t="s">
        <v>3623</v>
      </c>
      <c r="K936" s="10" t="s">
        <v>3624</v>
      </c>
      <c r="L936" s="13">
        <v>4990855</v>
      </c>
      <c r="M936" s="13">
        <v>91000</v>
      </c>
      <c r="N936" s="13">
        <v>20</v>
      </c>
    </row>
    <row r="937" spans="2:14" ht="51.95" customHeight="1" x14ac:dyDescent="0.25">
      <c r="B937" s="8">
        <v>931</v>
      </c>
      <c r="C937" s="12" t="s">
        <v>3625</v>
      </c>
      <c r="D937" s="9" t="s">
        <v>3626</v>
      </c>
      <c r="E937" s="9" t="s">
        <v>628</v>
      </c>
      <c r="F937" s="9" t="s">
        <v>72</v>
      </c>
      <c r="G937" s="9" t="s">
        <v>1047</v>
      </c>
      <c r="H937" s="10" t="s">
        <v>99</v>
      </c>
      <c r="I937" s="10" t="s">
        <v>0</v>
      </c>
      <c r="J937" s="10" t="s">
        <v>82</v>
      </c>
      <c r="K937" s="10" t="s">
        <v>3627</v>
      </c>
      <c r="L937" s="13">
        <v>1051514</v>
      </c>
      <c r="M937" s="13">
        <v>91600</v>
      </c>
      <c r="N937" s="13">
        <v>0</v>
      </c>
    </row>
    <row r="938" spans="2:14" ht="51.95" customHeight="1" x14ac:dyDescent="0.25">
      <c r="B938" s="8">
        <v>932</v>
      </c>
      <c r="C938" s="12" t="s">
        <v>3628</v>
      </c>
      <c r="D938" s="9" t="s">
        <v>3629</v>
      </c>
      <c r="E938" s="9" t="s">
        <v>653</v>
      </c>
      <c r="F938" s="9" t="s">
        <v>72</v>
      </c>
      <c r="G938" s="9" t="s">
        <v>1195</v>
      </c>
      <c r="H938" s="10" t="s">
        <v>73</v>
      </c>
      <c r="I938" s="10" t="s">
        <v>1</v>
      </c>
      <c r="J938" s="10" t="s">
        <v>100</v>
      </c>
      <c r="K938" s="10" t="s">
        <v>3630</v>
      </c>
      <c r="L938" s="13">
        <v>5627376</v>
      </c>
      <c r="M938" s="13">
        <v>492518</v>
      </c>
      <c r="N938" s="13">
        <v>10</v>
      </c>
    </row>
    <row r="939" spans="2:14" ht="51.95" customHeight="1" x14ac:dyDescent="0.25">
      <c r="B939" s="8">
        <v>933</v>
      </c>
      <c r="C939" s="12" t="s">
        <v>3631</v>
      </c>
      <c r="D939" s="9" t="s">
        <v>3632</v>
      </c>
      <c r="E939" s="9" t="s">
        <v>1686</v>
      </c>
      <c r="F939" s="9" t="s">
        <v>72</v>
      </c>
      <c r="G939" s="9" t="s">
        <v>1047</v>
      </c>
      <c r="H939" s="10" t="s">
        <v>77</v>
      </c>
      <c r="I939" s="10" t="s">
        <v>1</v>
      </c>
      <c r="J939" s="10" t="s">
        <v>1508</v>
      </c>
      <c r="K939" s="10" t="s">
        <v>3633</v>
      </c>
      <c r="L939" s="13">
        <v>1941452</v>
      </c>
      <c r="M939" s="13">
        <v>175152</v>
      </c>
      <c r="N939" s="13">
        <v>4</v>
      </c>
    </row>
    <row r="940" spans="2:14" ht="51.95" customHeight="1" x14ac:dyDescent="0.25">
      <c r="B940" s="8">
        <v>934</v>
      </c>
      <c r="C940" s="12" t="s">
        <v>3634</v>
      </c>
      <c r="D940" s="9" t="s">
        <v>959</v>
      </c>
      <c r="E940" s="9" t="s">
        <v>723</v>
      </c>
      <c r="F940" s="9" t="s">
        <v>72</v>
      </c>
      <c r="G940" s="9" t="s">
        <v>1047</v>
      </c>
      <c r="H940" s="10" t="s">
        <v>73</v>
      </c>
      <c r="I940" s="10" t="s">
        <v>1</v>
      </c>
      <c r="J940" s="10" t="s">
        <v>100</v>
      </c>
      <c r="K940" s="10" t="s">
        <v>3635</v>
      </c>
      <c r="L940" s="13">
        <v>11435113</v>
      </c>
      <c r="M940" s="13">
        <v>591753</v>
      </c>
      <c r="N940" s="13">
        <v>20</v>
      </c>
    </row>
    <row r="941" spans="2:14" ht="173.25" x14ac:dyDescent="0.25">
      <c r="B941" s="8">
        <v>935</v>
      </c>
      <c r="C941" s="12" t="s">
        <v>3636</v>
      </c>
      <c r="D941" s="9" t="s">
        <v>3637</v>
      </c>
      <c r="E941" s="9" t="s">
        <v>908</v>
      </c>
      <c r="F941" s="9" t="s">
        <v>72</v>
      </c>
      <c r="G941" s="9" t="s">
        <v>2102</v>
      </c>
      <c r="H941" s="10" t="s">
        <v>77</v>
      </c>
      <c r="I941" s="10" t="s">
        <v>1</v>
      </c>
      <c r="J941" s="10" t="s">
        <v>1720</v>
      </c>
      <c r="K941" s="10" t="s">
        <v>3638</v>
      </c>
      <c r="L941" s="13">
        <v>3931671</v>
      </c>
      <c r="M941" s="13">
        <v>330397</v>
      </c>
      <c r="N941" s="13">
        <v>5</v>
      </c>
    </row>
    <row r="942" spans="2:14" ht="63" x14ac:dyDescent="0.25">
      <c r="B942" s="8">
        <v>936</v>
      </c>
      <c r="C942" s="12" t="s">
        <v>3639</v>
      </c>
      <c r="D942" s="9" t="s">
        <v>2880</v>
      </c>
      <c r="E942" s="9" t="s">
        <v>628</v>
      </c>
      <c r="F942" s="9" t="s">
        <v>72</v>
      </c>
      <c r="G942" s="9" t="s">
        <v>2219</v>
      </c>
      <c r="H942" s="10" t="s">
        <v>77</v>
      </c>
      <c r="I942" s="10" t="s">
        <v>2</v>
      </c>
      <c r="J942" s="10" t="s">
        <v>655</v>
      </c>
      <c r="K942" s="10" t="s">
        <v>3640</v>
      </c>
      <c r="L942" s="13">
        <v>14953374</v>
      </c>
      <c r="M942" s="13">
        <v>1823847</v>
      </c>
      <c r="N942" s="13">
        <v>15</v>
      </c>
    </row>
    <row r="943" spans="2:14" ht="63" x14ac:dyDescent="0.25">
      <c r="B943" s="8">
        <v>937</v>
      </c>
      <c r="C943" s="12" t="s">
        <v>3641</v>
      </c>
      <c r="D943" s="9" t="s">
        <v>2909</v>
      </c>
      <c r="E943" s="9" t="s">
        <v>612</v>
      </c>
      <c r="F943" s="9" t="s">
        <v>72</v>
      </c>
      <c r="G943" s="9" t="s">
        <v>969</v>
      </c>
      <c r="H943" s="10" t="s">
        <v>77</v>
      </c>
      <c r="I943" s="10" t="s">
        <v>1</v>
      </c>
      <c r="J943" s="10" t="s">
        <v>100</v>
      </c>
      <c r="K943" s="10" t="s">
        <v>3642</v>
      </c>
      <c r="L943" s="13">
        <v>19350000</v>
      </c>
      <c r="M943" s="13">
        <v>2126893</v>
      </c>
      <c r="N943" s="13">
        <v>15</v>
      </c>
    </row>
    <row r="944" spans="2:14" ht="63" x14ac:dyDescent="0.25">
      <c r="B944" s="8">
        <v>938</v>
      </c>
      <c r="C944" s="12" t="s">
        <v>3643</v>
      </c>
      <c r="D944" s="9" t="s">
        <v>3644</v>
      </c>
      <c r="E944" s="9" t="s">
        <v>908</v>
      </c>
      <c r="F944" s="9" t="s">
        <v>72</v>
      </c>
      <c r="G944" s="9" t="s">
        <v>1017</v>
      </c>
      <c r="H944" s="10" t="s">
        <v>98</v>
      </c>
      <c r="I944" s="10" t="s">
        <v>1</v>
      </c>
      <c r="J944" s="10" t="s">
        <v>100</v>
      </c>
      <c r="K944" s="10" t="s">
        <v>3645</v>
      </c>
      <c r="L944" s="13">
        <v>11228005</v>
      </c>
      <c r="M944" s="13">
        <v>715944</v>
      </c>
      <c r="N944" s="13">
        <v>15</v>
      </c>
    </row>
    <row r="945" spans="2:14" ht="63" x14ac:dyDescent="0.25">
      <c r="B945" s="8">
        <v>939</v>
      </c>
      <c r="C945" s="12" t="s">
        <v>3646</v>
      </c>
      <c r="D945" s="9" t="s">
        <v>3647</v>
      </c>
      <c r="E945" s="9" t="s">
        <v>723</v>
      </c>
      <c r="F945" s="9" t="s">
        <v>72</v>
      </c>
      <c r="G945" s="9" t="s">
        <v>1047</v>
      </c>
      <c r="H945" s="10" t="s">
        <v>73</v>
      </c>
      <c r="I945" s="10" t="s">
        <v>1</v>
      </c>
      <c r="J945" s="10" t="s">
        <v>1027</v>
      </c>
      <c r="K945" s="10" t="s">
        <v>3648</v>
      </c>
      <c r="L945" s="13">
        <v>1335029</v>
      </c>
      <c r="M945" s="13">
        <v>0</v>
      </c>
      <c r="N945" s="13">
        <v>8</v>
      </c>
    </row>
    <row r="946" spans="2:14" ht="63" x14ac:dyDescent="0.25">
      <c r="B946" s="8">
        <v>940</v>
      </c>
      <c r="C946" s="12" t="s">
        <v>3649</v>
      </c>
      <c r="D946" s="9" t="s">
        <v>3650</v>
      </c>
      <c r="E946" s="9" t="s">
        <v>622</v>
      </c>
      <c r="F946" s="9" t="s">
        <v>72</v>
      </c>
      <c r="G946" s="9" t="s">
        <v>969</v>
      </c>
      <c r="H946" s="10" t="s">
        <v>73</v>
      </c>
      <c r="I946" s="10" t="s">
        <v>1</v>
      </c>
      <c r="J946" s="10" t="s">
        <v>1445</v>
      </c>
      <c r="K946" s="10" t="s">
        <v>3651</v>
      </c>
      <c r="L946" s="13">
        <v>4322464</v>
      </c>
      <c r="M946" s="13">
        <v>460665</v>
      </c>
      <c r="N946" s="13">
        <v>15</v>
      </c>
    </row>
    <row r="947" spans="2:14" ht="51.95" customHeight="1" x14ac:dyDescent="0.25">
      <c r="B947" s="8">
        <v>941</v>
      </c>
      <c r="C947" s="12" t="s">
        <v>3652</v>
      </c>
      <c r="D947" s="9" t="s">
        <v>3653</v>
      </c>
      <c r="E947" s="9" t="s">
        <v>622</v>
      </c>
      <c r="F947" s="9" t="s">
        <v>72</v>
      </c>
      <c r="G947" s="9" t="s">
        <v>2102</v>
      </c>
      <c r="H947" s="10" t="s">
        <v>1116</v>
      </c>
      <c r="I947" s="10" t="s">
        <v>0</v>
      </c>
      <c r="J947" s="10" t="s">
        <v>74</v>
      </c>
      <c r="K947" s="10" t="s">
        <v>3654</v>
      </c>
      <c r="L947" s="13">
        <v>27645400</v>
      </c>
      <c r="M947" s="13">
        <v>0</v>
      </c>
      <c r="N947" s="13">
        <v>15</v>
      </c>
    </row>
    <row r="948" spans="2:14" ht="141.75" x14ac:dyDescent="0.25">
      <c r="B948" s="8">
        <v>942</v>
      </c>
      <c r="C948" s="12" t="s">
        <v>3655</v>
      </c>
      <c r="D948" s="9" t="s">
        <v>3656</v>
      </c>
      <c r="E948" s="9" t="s">
        <v>628</v>
      </c>
      <c r="F948" s="9" t="s">
        <v>72</v>
      </c>
      <c r="G948" s="9" t="s">
        <v>1047</v>
      </c>
      <c r="H948" s="10" t="s">
        <v>77</v>
      </c>
      <c r="I948" s="10" t="s">
        <v>1</v>
      </c>
      <c r="J948" s="10" t="s">
        <v>1185</v>
      </c>
      <c r="K948" s="10" t="s">
        <v>3657</v>
      </c>
      <c r="L948" s="13">
        <v>15801000</v>
      </c>
      <c r="M948" s="13">
        <v>0</v>
      </c>
      <c r="N948" s="13">
        <v>40</v>
      </c>
    </row>
    <row r="949" spans="2:14" ht="51.95" customHeight="1" x14ac:dyDescent="0.25">
      <c r="B949" s="8">
        <v>943</v>
      </c>
      <c r="C949" s="12" t="s">
        <v>3658</v>
      </c>
      <c r="D949" s="9" t="s">
        <v>3659</v>
      </c>
      <c r="E949" s="9" t="s">
        <v>612</v>
      </c>
      <c r="F949" s="9" t="s">
        <v>72</v>
      </c>
      <c r="G949" s="9" t="s">
        <v>1195</v>
      </c>
      <c r="H949" s="10" t="s">
        <v>73</v>
      </c>
      <c r="I949" s="10" t="s">
        <v>1</v>
      </c>
      <c r="J949" s="10" t="s">
        <v>100</v>
      </c>
      <c r="K949" s="10" t="s">
        <v>3660</v>
      </c>
      <c r="L949" s="13">
        <v>9318029</v>
      </c>
      <c r="M949" s="13">
        <v>593480</v>
      </c>
      <c r="N949" s="13">
        <v>5</v>
      </c>
    </row>
    <row r="950" spans="2:14" ht="252" x14ac:dyDescent="0.25">
      <c r="B950" s="8">
        <v>944</v>
      </c>
      <c r="C950" s="12" t="s">
        <v>3661</v>
      </c>
      <c r="D950" s="9" t="s">
        <v>3662</v>
      </c>
      <c r="E950" s="9" t="s">
        <v>723</v>
      </c>
      <c r="F950" s="9" t="s">
        <v>72</v>
      </c>
      <c r="G950" s="9" t="s">
        <v>1174</v>
      </c>
      <c r="H950" s="10" t="s">
        <v>3663</v>
      </c>
      <c r="I950" s="10" t="s">
        <v>1</v>
      </c>
      <c r="J950" s="10" t="s">
        <v>100</v>
      </c>
      <c r="K950" s="10" t="s">
        <v>3664</v>
      </c>
      <c r="L950" s="13">
        <v>22950000</v>
      </c>
      <c r="M950" s="13">
        <v>2233842</v>
      </c>
      <c r="N950" s="13">
        <v>15</v>
      </c>
    </row>
    <row r="951" spans="2:14" ht="51.95" customHeight="1" x14ac:dyDescent="0.25">
      <c r="B951" s="8">
        <v>945</v>
      </c>
      <c r="C951" s="12" t="s">
        <v>3665</v>
      </c>
      <c r="D951" s="9" t="s">
        <v>3666</v>
      </c>
      <c r="E951" s="9" t="s">
        <v>1051</v>
      </c>
      <c r="F951" s="9" t="s">
        <v>72</v>
      </c>
      <c r="G951" s="9" t="s">
        <v>2102</v>
      </c>
      <c r="H951" s="10" t="s">
        <v>77</v>
      </c>
      <c r="I951" s="10" t="s">
        <v>1</v>
      </c>
      <c r="J951" s="10" t="s">
        <v>1138</v>
      </c>
      <c r="K951" s="10" t="s">
        <v>3667</v>
      </c>
      <c r="L951" s="13">
        <v>1313880</v>
      </c>
      <c r="M951" s="13">
        <v>87613.51</v>
      </c>
      <c r="N951" s="13">
        <v>5</v>
      </c>
    </row>
    <row r="952" spans="2:14" ht="94.5" x14ac:dyDescent="0.25">
      <c r="B952" s="8">
        <v>946</v>
      </c>
      <c r="C952" s="12" t="s">
        <v>3668</v>
      </c>
      <c r="D952" s="9" t="s">
        <v>3669</v>
      </c>
      <c r="E952" s="9" t="s">
        <v>829</v>
      </c>
      <c r="F952" s="9" t="s">
        <v>72</v>
      </c>
      <c r="G952" s="9" t="s">
        <v>2219</v>
      </c>
      <c r="H952" s="10" t="s">
        <v>77</v>
      </c>
      <c r="I952" s="10" t="s">
        <v>1</v>
      </c>
      <c r="J952" s="10" t="s">
        <v>3670</v>
      </c>
      <c r="K952" s="10" t="s">
        <v>3671</v>
      </c>
      <c r="L952" s="13">
        <v>776529</v>
      </c>
      <c r="M952" s="13">
        <v>71650</v>
      </c>
      <c r="N952" s="13">
        <v>5</v>
      </c>
    </row>
    <row r="953" spans="2:14" ht="51.95" customHeight="1" x14ac:dyDescent="0.25">
      <c r="B953" s="8">
        <v>947</v>
      </c>
      <c r="C953" s="12" t="s">
        <v>3672</v>
      </c>
      <c r="D953" s="9" t="s">
        <v>3673</v>
      </c>
      <c r="E953" s="9" t="s">
        <v>653</v>
      </c>
      <c r="F953" s="9" t="s">
        <v>72</v>
      </c>
      <c r="G953" s="9" t="s">
        <v>1047</v>
      </c>
      <c r="H953" s="10" t="s">
        <v>77</v>
      </c>
      <c r="I953" s="10" t="s">
        <v>1</v>
      </c>
      <c r="J953" s="10" t="s">
        <v>1027</v>
      </c>
      <c r="K953" s="10" t="s">
        <v>3674</v>
      </c>
      <c r="L953" s="13">
        <v>8962000</v>
      </c>
      <c r="M953" s="13">
        <v>0</v>
      </c>
      <c r="N953" s="13">
        <v>18</v>
      </c>
    </row>
    <row r="954" spans="2:14" ht="110.25" x14ac:dyDescent="0.25">
      <c r="B954" s="8">
        <v>948</v>
      </c>
      <c r="C954" s="12" t="s">
        <v>3675</v>
      </c>
      <c r="D954" s="9" t="s">
        <v>3676</v>
      </c>
      <c r="E954" s="9" t="s">
        <v>612</v>
      </c>
      <c r="F954" s="9" t="s">
        <v>72</v>
      </c>
      <c r="G954" s="9" t="s">
        <v>969</v>
      </c>
      <c r="H954" s="10" t="s">
        <v>77</v>
      </c>
      <c r="I954" s="10" t="s">
        <v>0</v>
      </c>
      <c r="J954" s="10" t="s">
        <v>82</v>
      </c>
      <c r="K954" s="10" t="s">
        <v>3677</v>
      </c>
      <c r="L954" s="13">
        <v>2069782</v>
      </c>
      <c r="M954" s="13">
        <v>941786</v>
      </c>
      <c r="N954" s="13">
        <v>5</v>
      </c>
    </row>
    <row r="955" spans="2:14" ht="78.75" x14ac:dyDescent="0.25">
      <c r="B955" s="8">
        <v>949</v>
      </c>
      <c r="C955" s="12" t="s">
        <v>3678</v>
      </c>
      <c r="D955" s="9" t="s">
        <v>3679</v>
      </c>
      <c r="E955" s="9" t="s">
        <v>712</v>
      </c>
      <c r="F955" s="9" t="s">
        <v>72</v>
      </c>
      <c r="G955" s="9" t="s">
        <v>1743</v>
      </c>
      <c r="H955" s="10" t="s">
        <v>98</v>
      </c>
      <c r="I955" s="10" t="s">
        <v>1</v>
      </c>
      <c r="J955" s="10" t="s">
        <v>118</v>
      </c>
      <c r="K955" s="10" t="s">
        <v>3680</v>
      </c>
      <c r="L955" s="13">
        <v>1230000</v>
      </c>
      <c r="M955" s="13">
        <v>0</v>
      </c>
      <c r="N955" s="13">
        <v>5</v>
      </c>
    </row>
    <row r="956" spans="2:14" ht="51.95" customHeight="1" x14ac:dyDescent="0.25">
      <c r="B956" s="8">
        <v>950</v>
      </c>
      <c r="C956" s="12" t="s">
        <v>3681</v>
      </c>
      <c r="D956" s="9" t="s">
        <v>3682</v>
      </c>
      <c r="E956" s="9" t="s">
        <v>923</v>
      </c>
      <c r="F956" s="9" t="s">
        <v>72</v>
      </c>
      <c r="G956" s="9" t="s">
        <v>1060</v>
      </c>
      <c r="H956" s="10" t="s">
        <v>77</v>
      </c>
      <c r="I956" s="10" t="s">
        <v>1</v>
      </c>
      <c r="J956" s="10" t="s">
        <v>1027</v>
      </c>
      <c r="K956" s="10" t="s">
        <v>3683</v>
      </c>
      <c r="L956" s="13">
        <v>2000000</v>
      </c>
      <c r="M956" s="13">
        <v>0</v>
      </c>
      <c r="N956" s="13">
        <v>5</v>
      </c>
    </row>
    <row r="957" spans="2:14" ht="51.95" customHeight="1" x14ac:dyDescent="0.25">
      <c r="B957" s="8">
        <v>951</v>
      </c>
      <c r="C957" s="12" t="s">
        <v>3684</v>
      </c>
      <c r="D957" s="9" t="s">
        <v>3685</v>
      </c>
      <c r="E957" s="9" t="s">
        <v>648</v>
      </c>
      <c r="F957" s="9" t="s">
        <v>72</v>
      </c>
      <c r="G957" s="9" t="s">
        <v>613</v>
      </c>
      <c r="H957" s="10" t="s">
        <v>73</v>
      </c>
      <c r="I957" s="10" t="s">
        <v>1</v>
      </c>
      <c r="J957" s="10" t="s">
        <v>120</v>
      </c>
      <c r="K957" s="10" t="s">
        <v>3686</v>
      </c>
      <c r="L957" s="13">
        <v>6513625</v>
      </c>
      <c r="M957" s="13">
        <v>154278</v>
      </c>
      <c r="N957" s="13">
        <v>12</v>
      </c>
    </row>
    <row r="958" spans="2:14" ht="63" x14ac:dyDescent="0.25">
      <c r="B958" s="8">
        <v>952</v>
      </c>
      <c r="C958" s="12" t="s">
        <v>3687</v>
      </c>
      <c r="D958" s="9" t="s">
        <v>3688</v>
      </c>
      <c r="E958" s="9" t="s">
        <v>712</v>
      </c>
      <c r="F958" s="9" t="s">
        <v>72</v>
      </c>
      <c r="G958" s="9" t="s">
        <v>983</v>
      </c>
      <c r="H958" s="10" t="s">
        <v>73</v>
      </c>
      <c r="I958" s="10" t="s">
        <v>1</v>
      </c>
      <c r="J958" s="10" t="s">
        <v>118</v>
      </c>
      <c r="K958" s="10" t="s">
        <v>3689</v>
      </c>
      <c r="L958" s="13">
        <v>690000</v>
      </c>
      <c r="M958" s="13">
        <v>0</v>
      </c>
      <c r="N958" s="13">
        <v>20</v>
      </c>
    </row>
    <row r="959" spans="2:14" ht="78.75" x14ac:dyDescent="0.25">
      <c r="B959" s="8">
        <v>953</v>
      </c>
      <c r="C959" s="12" t="s">
        <v>3690</v>
      </c>
      <c r="D959" s="9" t="s">
        <v>3691</v>
      </c>
      <c r="E959" s="9" t="s">
        <v>1067</v>
      </c>
      <c r="F959" s="9" t="s">
        <v>72</v>
      </c>
      <c r="G959" s="9" t="s">
        <v>2156</v>
      </c>
      <c r="H959" s="10" t="s">
        <v>73</v>
      </c>
      <c r="I959" s="10" t="s">
        <v>2</v>
      </c>
      <c r="J959" s="10" t="s">
        <v>3692</v>
      </c>
      <c r="K959" s="10" t="s">
        <v>3693</v>
      </c>
      <c r="L959" s="13">
        <v>2202000</v>
      </c>
      <c r="M959" s="13">
        <v>0</v>
      </c>
      <c r="N959" s="13">
        <v>3</v>
      </c>
    </row>
    <row r="960" spans="2:14" ht="63" x14ac:dyDescent="0.25">
      <c r="B960" s="8">
        <v>954</v>
      </c>
      <c r="C960" s="12" t="s">
        <v>3694</v>
      </c>
      <c r="D960" s="9" t="s">
        <v>3695</v>
      </c>
      <c r="E960" s="9" t="s">
        <v>86</v>
      </c>
      <c r="F960" s="9" t="s">
        <v>72</v>
      </c>
      <c r="G960" s="9" t="s">
        <v>707</v>
      </c>
      <c r="H960" s="10" t="s">
        <v>73</v>
      </c>
      <c r="I960" s="10" t="s">
        <v>1</v>
      </c>
      <c r="J960" s="10" t="s">
        <v>118</v>
      </c>
      <c r="K960" s="10" t="s">
        <v>3696</v>
      </c>
      <c r="L960" s="13">
        <v>969000</v>
      </c>
      <c r="M960" s="13">
        <v>0</v>
      </c>
      <c r="N960" s="13">
        <v>30</v>
      </c>
    </row>
    <row r="961" spans="2:14" ht="63" x14ac:dyDescent="0.25">
      <c r="B961" s="8">
        <v>955</v>
      </c>
      <c r="C961" s="12" t="s">
        <v>3697</v>
      </c>
      <c r="D961" s="9" t="s">
        <v>3698</v>
      </c>
      <c r="E961" s="9" t="s">
        <v>982</v>
      </c>
      <c r="F961" s="9" t="s">
        <v>72</v>
      </c>
      <c r="G961" s="9" t="s">
        <v>1619</v>
      </c>
      <c r="H961" s="10" t="s">
        <v>73</v>
      </c>
      <c r="I961" s="10" t="s">
        <v>1</v>
      </c>
      <c r="J961" s="10" t="s">
        <v>118</v>
      </c>
      <c r="K961" s="10" t="s">
        <v>3699</v>
      </c>
      <c r="L961" s="13">
        <v>1474500</v>
      </c>
      <c r="M961" s="13">
        <v>0</v>
      </c>
      <c r="N961" s="13">
        <v>15</v>
      </c>
    </row>
    <row r="962" spans="2:14" ht="51.95" customHeight="1" x14ac:dyDescent="0.25">
      <c r="B962" s="8">
        <v>956</v>
      </c>
      <c r="C962" s="12" t="s">
        <v>3700</v>
      </c>
      <c r="D962" s="9" t="s">
        <v>3701</v>
      </c>
      <c r="E962" s="9" t="s">
        <v>628</v>
      </c>
      <c r="F962" s="9" t="s">
        <v>72</v>
      </c>
      <c r="G962" s="9" t="s">
        <v>634</v>
      </c>
      <c r="H962" s="10" t="s">
        <v>77</v>
      </c>
      <c r="I962" s="10" t="s">
        <v>0</v>
      </c>
      <c r="J962" s="10" t="s">
        <v>82</v>
      </c>
      <c r="K962" s="10" t="s">
        <v>3702</v>
      </c>
      <c r="L962" s="13">
        <v>1214254</v>
      </c>
      <c r="M962" s="13">
        <v>130000</v>
      </c>
      <c r="N962" s="13">
        <v>7</v>
      </c>
    </row>
    <row r="963" spans="2:14" ht="51.95" customHeight="1" x14ac:dyDescent="0.25">
      <c r="B963" s="8">
        <v>957</v>
      </c>
      <c r="C963" s="12" t="s">
        <v>3703</v>
      </c>
      <c r="D963" s="9" t="s">
        <v>3704</v>
      </c>
      <c r="E963" s="9" t="s">
        <v>612</v>
      </c>
      <c r="F963" s="9" t="s">
        <v>72</v>
      </c>
      <c r="G963" s="9" t="s">
        <v>634</v>
      </c>
      <c r="H963" s="10" t="s">
        <v>121</v>
      </c>
      <c r="I963" s="10" t="s">
        <v>0</v>
      </c>
      <c r="J963" s="10" t="s">
        <v>82</v>
      </c>
      <c r="K963" s="10" t="s">
        <v>3705</v>
      </c>
      <c r="L963" s="13">
        <v>3241298</v>
      </c>
      <c r="M963" s="13">
        <v>310000</v>
      </c>
      <c r="N963" s="13">
        <v>15</v>
      </c>
    </row>
    <row r="964" spans="2:14" ht="78.75" x14ac:dyDescent="0.25">
      <c r="B964" s="8">
        <v>958</v>
      </c>
      <c r="C964" s="12" t="s">
        <v>3706</v>
      </c>
      <c r="D964" s="9" t="s">
        <v>3707</v>
      </c>
      <c r="E964" s="9" t="s">
        <v>751</v>
      </c>
      <c r="F964" s="9" t="s">
        <v>72</v>
      </c>
      <c r="G964" s="9" t="s">
        <v>687</v>
      </c>
      <c r="H964" s="10" t="s">
        <v>78</v>
      </c>
      <c r="I964" s="10" t="s">
        <v>0</v>
      </c>
      <c r="J964" s="10" t="s">
        <v>74</v>
      </c>
      <c r="K964" s="10" t="s">
        <v>3708</v>
      </c>
      <c r="L964" s="13">
        <v>1021982</v>
      </c>
      <c r="M964" s="13">
        <v>130000</v>
      </c>
      <c r="N964" s="13">
        <v>3</v>
      </c>
    </row>
    <row r="965" spans="2:14" ht="51.95" customHeight="1" x14ac:dyDescent="0.25">
      <c r="B965" s="8">
        <v>959</v>
      </c>
      <c r="C965" s="12" t="s">
        <v>3709</v>
      </c>
      <c r="D965" s="9" t="s">
        <v>3710</v>
      </c>
      <c r="E965" s="9" t="s">
        <v>648</v>
      </c>
      <c r="F965" s="9" t="s">
        <v>72</v>
      </c>
      <c r="G965" s="9" t="s">
        <v>678</v>
      </c>
      <c r="H965" s="10" t="s">
        <v>73</v>
      </c>
      <c r="I965" s="10" t="s">
        <v>1</v>
      </c>
      <c r="J965" s="10" t="s">
        <v>758</v>
      </c>
      <c r="K965" s="10" t="s">
        <v>3711</v>
      </c>
      <c r="L965" s="13">
        <v>1190000</v>
      </c>
      <c r="M965" s="13">
        <v>0</v>
      </c>
      <c r="N965" s="13">
        <v>9</v>
      </c>
    </row>
    <row r="966" spans="2:14" ht="51.95" customHeight="1" x14ac:dyDescent="0.25">
      <c r="B966" s="8">
        <v>960</v>
      </c>
      <c r="C966" s="12" t="s">
        <v>3712</v>
      </c>
      <c r="D966" s="9" t="s">
        <v>3713</v>
      </c>
      <c r="E966" s="9" t="s">
        <v>612</v>
      </c>
      <c r="F966" s="9" t="s">
        <v>72</v>
      </c>
      <c r="G966" s="9" t="s">
        <v>1210</v>
      </c>
      <c r="H966" s="10" t="s">
        <v>73</v>
      </c>
      <c r="I966" s="10" t="s">
        <v>1</v>
      </c>
      <c r="J966" s="10" t="s">
        <v>119</v>
      </c>
      <c r="K966" s="10" t="s">
        <v>3714</v>
      </c>
      <c r="L966" s="13">
        <v>3410000</v>
      </c>
      <c r="M966" s="13">
        <v>312450</v>
      </c>
      <c r="N966" s="13">
        <v>10</v>
      </c>
    </row>
    <row r="967" spans="2:14" ht="51.95" customHeight="1" x14ac:dyDescent="0.25">
      <c r="B967" s="8">
        <v>961</v>
      </c>
      <c r="C967" s="12" t="s">
        <v>3715</v>
      </c>
      <c r="D967" s="9" t="s">
        <v>3716</v>
      </c>
      <c r="E967" s="9" t="s">
        <v>1829</v>
      </c>
      <c r="F967" s="9" t="s">
        <v>72</v>
      </c>
      <c r="G967" s="9" t="s">
        <v>660</v>
      </c>
      <c r="H967" s="10" t="s">
        <v>73</v>
      </c>
      <c r="I967" s="10" t="s">
        <v>1</v>
      </c>
      <c r="J967" s="10" t="s">
        <v>100</v>
      </c>
      <c r="K967" s="10" t="s">
        <v>3717</v>
      </c>
      <c r="L967" s="13">
        <v>3386583</v>
      </c>
      <c r="M967" s="13">
        <v>296579</v>
      </c>
      <c r="N967" s="13">
        <v>0</v>
      </c>
    </row>
    <row r="968" spans="2:14" ht="51.95" customHeight="1" x14ac:dyDescent="0.25">
      <c r="B968" s="8">
        <v>962</v>
      </c>
      <c r="C968" s="12" t="s">
        <v>3718</v>
      </c>
      <c r="D968" s="9" t="s">
        <v>3719</v>
      </c>
      <c r="E968" s="9" t="s">
        <v>1815</v>
      </c>
      <c r="F968" s="9" t="s">
        <v>72</v>
      </c>
      <c r="G968" s="9" t="s">
        <v>752</v>
      </c>
      <c r="H968" s="10" t="s">
        <v>73</v>
      </c>
      <c r="I968" s="10" t="s">
        <v>1</v>
      </c>
      <c r="J968" s="10" t="s">
        <v>766</v>
      </c>
      <c r="K968" s="10" t="s">
        <v>2576</v>
      </c>
      <c r="L968" s="13">
        <v>8300000</v>
      </c>
      <c r="M968" s="13">
        <v>0</v>
      </c>
      <c r="N968" s="13">
        <v>20</v>
      </c>
    </row>
    <row r="969" spans="2:14" ht="63" x14ac:dyDescent="0.25">
      <c r="B969" s="8">
        <v>963</v>
      </c>
      <c r="C969" s="12" t="s">
        <v>3720</v>
      </c>
      <c r="D969" s="9" t="s">
        <v>3721</v>
      </c>
      <c r="E969" s="9" t="s">
        <v>175</v>
      </c>
      <c r="F969" s="9" t="s">
        <v>72</v>
      </c>
      <c r="G969" s="9" t="s">
        <v>1038</v>
      </c>
      <c r="H969" s="10" t="s">
        <v>73</v>
      </c>
      <c r="I969" s="10" t="s">
        <v>1</v>
      </c>
      <c r="J969" s="10" t="s">
        <v>167</v>
      </c>
      <c r="K969" s="10" t="s">
        <v>3722</v>
      </c>
      <c r="L969" s="13">
        <v>8339540</v>
      </c>
      <c r="M969" s="13">
        <v>0</v>
      </c>
      <c r="N969" s="13">
        <v>24</v>
      </c>
    </row>
    <row r="970" spans="2:14" ht="63" x14ac:dyDescent="0.25">
      <c r="B970" s="8">
        <v>964</v>
      </c>
      <c r="C970" s="12" t="s">
        <v>3723</v>
      </c>
      <c r="D970" s="9" t="s">
        <v>3724</v>
      </c>
      <c r="E970" s="9" t="s">
        <v>644</v>
      </c>
      <c r="F970" s="9" t="s">
        <v>72</v>
      </c>
      <c r="G970" s="9" t="s">
        <v>790</v>
      </c>
      <c r="H970" s="10" t="s">
        <v>77</v>
      </c>
      <c r="I970" s="10" t="s">
        <v>3</v>
      </c>
      <c r="J970" s="10" t="s">
        <v>119</v>
      </c>
      <c r="K970" s="10" t="s">
        <v>3725</v>
      </c>
      <c r="L970" s="13">
        <v>10177366</v>
      </c>
      <c r="M970" s="13">
        <v>1297340.3500000001</v>
      </c>
      <c r="N970" s="13">
        <v>5</v>
      </c>
    </row>
    <row r="971" spans="2:14" ht="51.95" customHeight="1" x14ac:dyDescent="0.25">
      <c r="B971" s="8">
        <v>965</v>
      </c>
      <c r="C971" s="12" t="s">
        <v>3726</v>
      </c>
      <c r="D971" s="9" t="s">
        <v>3727</v>
      </c>
      <c r="E971" s="9" t="s">
        <v>1686</v>
      </c>
      <c r="F971" s="9" t="s">
        <v>72</v>
      </c>
      <c r="G971" s="9" t="s">
        <v>774</v>
      </c>
      <c r="H971" s="10" t="s">
        <v>73</v>
      </c>
      <c r="I971" s="10" t="s">
        <v>0</v>
      </c>
      <c r="J971" s="10" t="s">
        <v>74</v>
      </c>
      <c r="K971" s="10" t="s">
        <v>2992</v>
      </c>
      <c r="L971" s="13">
        <v>2185750</v>
      </c>
      <c r="M971" s="13">
        <v>0</v>
      </c>
      <c r="N971" s="13">
        <v>2</v>
      </c>
    </row>
    <row r="972" spans="2:14" ht="63" x14ac:dyDescent="0.25">
      <c r="B972" s="8">
        <v>966</v>
      </c>
      <c r="C972" s="12" t="s">
        <v>3728</v>
      </c>
      <c r="D972" s="9" t="s">
        <v>3729</v>
      </c>
      <c r="E972" s="9" t="s">
        <v>804</v>
      </c>
      <c r="F972" s="9" t="s">
        <v>72</v>
      </c>
      <c r="G972" s="9" t="s">
        <v>790</v>
      </c>
      <c r="H972" s="10" t="s">
        <v>77</v>
      </c>
      <c r="I972" s="10" t="s">
        <v>3</v>
      </c>
      <c r="J972" s="10" t="s">
        <v>100</v>
      </c>
      <c r="K972" s="10" t="s">
        <v>3730</v>
      </c>
      <c r="L972" s="13">
        <v>80136732</v>
      </c>
      <c r="M972" s="13">
        <v>10023122.26</v>
      </c>
      <c r="N972" s="13">
        <v>12</v>
      </c>
    </row>
    <row r="973" spans="2:14" ht="51.95" customHeight="1" x14ac:dyDescent="0.25">
      <c r="B973" s="8">
        <v>967</v>
      </c>
      <c r="C973" s="12" t="s">
        <v>3731</v>
      </c>
      <c r="D973" s="9" t="s">
        <v>3732</v>
      </c>
      <c r="E973" s="9" t="s">
        <v>644</v>
      </c>
      <c r="F973" s="9" t="s">
        <v>72</v>
      </c>
      <c r="G973" s="9" t="s">
        <v>799</v>
      </c>
      <c r="H973" s="10" t="s">
        <v>78</v>
      </c>
      <c r="I973" s="10" t="s">
        <v>1</v>
      </c>
      <c r="J973" s="10" t="s">
        <v>3733</v>
      </c>
      <c r="K973" s="10" t="s">
        <v>3734</v>
      </c>
      <c r="L973" s="13">
        <v>20170350</v>
      </c>
      <c r="M973" s="13">
        <v>631723</v>
      </c>
      <c r="N973" s="13">
        <v>0</v>
      </c>
    </row>
    <row r="974" spans="2:14" ht="51.95" customHeight="1" x14ac:dyDescent="0.25">
      <c r="B974" s="8">
        <v>968</v>
      </c>
      <c r="C974" s="12" t="s">
        <v>3735</v>
      </c>
      <c r="D974" s="9" t="s">
        <v>3736</v>
      </c>
      <c r="E974" s="9" t="s">
        <v>628</v>
      </c>
      <c r="F974" s="9" t="s">
        <v>72</v>
      </c>
      <c r="G974" s="9" t="s">
        <v>998</v>
      </c>
      <c r="H974" s="10" t="s">
        <v>77</v>
      </c>
      <c r="I974" s="10" t="s">
        <v>0</v>
      </c>
      <c r="J974" s="10" t="s">
        <v>82</v>
      </c>
      <c r="K974" s="10" t="s">
        <v>3737</v>
      </c>
      <c r="L974" s="13">
        <v>5206794</v>
      </c>
      <c r="M974" s="13">
        <v>654465</v>
      </c>
      <c r="N974" s="13">
        <v>2</v>
      </c>
    </row>
    <row r="975" spans="2:14" ht="63" x14ac:dyDescent="0.25">
      <c r="B975" s="8">
        <v>969</v>
      </c>
      <c r="C975" s="12" t="s">
        <v>3738</v>
      </c>
      <c r="D975" s="9" t="s">
        <v>3739</v>
      </c>
      <c r="E975" s="9" t="s">
        <v>723</v>
      </c>
      <c r="F975" s="9" t="s">
        <v>72</v>
      </c>
      <c r="G975" s="9" t="s">
        <v>853</v>
      </c>
      <c r="H975" s="10" t="s">
        <v>99</v>
      </c>
      <c r="I975" s="10" t="s">
        <v>3</v>
      </c>
      <c r="J975" s="10" t="s">
        <v>119</v>
      </c>
      <c r="K975" s="10" t="s">
        <v>3740</v>
      </c>
      <c r="L975" s="13">
        <v>69542869</v>
      </c>
      <c r="M975" s="13">
        <v>4600837</v>
      </c>
      <c r="N975" s="13">
        <v>110</v>
      </c>
    </row>
    <row r="976" spans="2:14" ht="51.95" customHeight="1" x14ac:dyDescent="0.25">
      <c r="B976" s="8">
        <v>970</v>
      </c>
      <c r="C976" s="12" t="s">
        <v>3741</v>
      </c>
      <c r="D976" s="9" t="s">
        <v>3742</v>
      </c>
      <c r="E976" s="9" t="s">
        <v>723</v>
      </c>
      <c r="F976" s="9" t="s">
        <v>88</v>
      </c>
      <c r="G976" s="9" t="s">
        <v>634</v>
      </c>
      <c r="H976" s="10" t="s">
        <v>77</v>
      </c>
      <c r="I976" s="10" t="s">
        <v>0</v>
      </c>
      <c r="J976" s="10" t="s">
        <v>82</v>
      </c>
      <c r="K976" s="10" t="s">
        <v>3743</v>
      </c>
      <c r="L976" s="13">
        <v>3136244</v>
      </c>
      <c r="M976" s="13">
        <v>286208</v>
      </c>
      <c r="N976" s="13">
        <v>67</v>
      </c>
    </row>
    <row r="977" spans="2:14" ht="51.95" customHeight="1" x14ac:dyDescent="0.25">
      <c r="B977" s="8">
        <v>971</v>
      </c>
      <c r="C977" s="12" t="s">
        <v>3744</v>
      </c>
      <c r="D977" s="9" t="s">
        <v>3745</v>
      </c>
      <c r="E977" s="9" t="s">
        <v>622</v>
      </c>
      <c r="F977" s="9" t="s">
        <v>72</v>
      </c>
      <c r="G977" s="9" t="s">
        <v>1086</v>
      </c>
      <c r="H977" s="10" t="s">
        <v>78</v>
      </c>
      <c r="I977" s="10" t="s">
        <v>0</v>
      </c>
      <c r="J977" s="10" t="s">
        <v>82</v>
      </c>
      <c r="K977" s="10" t="s">
        <v>3746</v>
      </c>
      <c r="L977" s="13">
        <v>1924000</v>
      </c>
      <c r="M977" s="13">
        <v>51000</v>
      </c>
      <c r="N977" s="13">
        <v>5</v>
      </c>
    </row>
    <row r="978" spans="2:14" ht="78.75" x14ac:dyDescent="0.25">
      <c r="B978" s="8">
        <v>972</v>
      </c>
      <c r="C978" s="12" t="s">
        <v>3747</v>
      </c>
      <c r="D978" s="9" t="s">
        <v>3748</v>
      </c>
      <c r="E978" s="9" t="s">
        <v>617</v>
      </c>
      <c r="F978" s="9" t="s">
        <v>72</v>
      </c>
      <c r="G978" s="9" t="s">
        <v>1324</v>
      </c>
      <c r="H978" s="10" t="s">
        <v>78</v>
      </c>
      <c r="I978" s="10" t="s">
        <v>1</v>
      </c>
      <c r="J978" s="10" t="s">
        <v>1027</v>
      </c>
      <c r="K978" s="10" t="s">
        <v>3749</v>
      </c>
      <c r="L978" s="13">
        <v>3965950</v>
      </c>
      <c r="M978" s="13">
        <v>0</v>
      </c>
      <c r="N978" s="13">
        <v>5</v>
      </c>
    </row>
    <row r="979" spans="2:14" ht="51.95" customHeight="1" x14ac:dyDescent="0.25">
      <c r="B979" s="8">
        <v>973</v>
      </c>
      <c r="C979" s="12" t="s">
        <v>3750</v>
      </c>
      <c r="D979" s="9" t="s">
        <v>3751</v>
      </c>
      <c r="E979" s="9" t="s">
        <v>622</v>
      </c>
      <c r="F979" s="9" t="s">
        <v>72</v>
      </c>
      <c r="G979" s="9" t="s">
        <v>634</v>
      </c>
      <c r="H979" s="10" t="s">
        <v>73</v>
      </c>
      <c r="I979" s="10" t="s">
        <v>0</v>
      </c>
      <c r="J979" s="10" t="s">
        <v>82</v>
      </c>
      <c r="K979" s="10" t="s">
        <v>3752</v>
      </c>
      <c r="L979" s="13">
        <v>12635000</v>
      </c>
      <c r="M979" s="13">
        <v>888438</v>
      </c>
      <c r="N979" s="13">
        <v>12</v>
      </c>
    </row>
    <row r="980" spans="2:14" ht="51.95" customHeight="1" x14ac:dyDescent="0.25">
      <c r="B980" s="8">
        <v>974</v>
      </c>
      <c r="C980" s="12" t="s">
        <v>3753</v>
      </c>
      <c r="D980" s="9" t="s">
        <v>3754</v>
      </c>
      <c r="E980" s="9" t="s">
        <v>1051</v>
      </c>
      <c r="F980" s="9" t="s">
        <v>72</v>
      </c>
      <c r="G980" s="9" t="s">
        <v>799</v>
      </c>
      <c r="H980" s="10" t="s">
        <v>78</v>
      </c>
      <c r="I980" s="10" t="s">
        <v>1</v>
      </c>
      <c r="J980" s="10" t="s">
        <v>1159</v>
      </c>
      <c r="K980" s="10" t="s">
        <v>3755</v>
      </c>
      <c r="L980" s="13">
        <v>12755844</v>
      </c>
      <c r="M980" s="13">
        <v>118061</v>
      </c>
      <c r="N980" s="13">
        <v>50</v>
      </c>
    </row>
    <row r="981" spans="2:14" ht="51.95" customHeight="1" x14ac:dyDescent="0.25">
      <c r="B981" s="8">
        <v>975</v>
      </c>
      <c r="C981" s="12" t="s">
        <v>3756</v>
      </c>
      <c r="D981" s="9" t="s">
        <v>3757</v>
      </c>
      <c r="E981" s="9" t="s">
        <v>908</v>
      </c>
      <c r="F981" s="9" t="s">
        <v>72</v>
      </c>
      <c r="G981" s="9" t="s">
        <v>678</v>
      </c>
      <c r="H981" s="10" t="s">
        <v>77</v>
      </c>
      <c r="I981" s="10" t="s">
        <v>3</v>
      </c>
      <c r="J981" s="10" t="s">
        <v>100</v>
      </c>
      <c r="K981" s="10" t="s">
        <v>3758</v>
      </c>
      <c r="L981" s="13">
        <v>140089658</v>
      </c>
      <c r="M981" s="13">
        <v>17054931.32</v>
      </c>
      <c r="N981" s="13">
        <v>70</v>
      </c>
    </row>
    <row r="982" spans="2:14" ht="51.95" customHeight="1" x14ac:dyDescent="0.25">
      <c r="B982" s="8">
        <v>976</v>
      </c>
      <c r="C982" s="12" t="s">
        <v>3759</v>
      </c>
      <c r="D982" s="9" t="s">
        <v>3760</v>
      </c>
      <c r="E982" s="9" t="s">
        <v>617</v>
      </c>
      <c r="F982" s="9" t="s">
        <v>72</v>
      </c>
      <c r="G982" s="9" t="s">
        <v>3612</v>
      </c>
      <c r="H982" s="10" t="s">
        <v>77</v>
      </c>
      <c r="I982" s="10" t="s">
        <v>1</v>
      </c>
      <c r="J982" s="10" t="s">
        <v>3761</v>
      </c>
      <c r="K982" s="10" t="s">
        <v>3762</v>
      </c>
      <c r="L982" s="13">
        <v>236194249</v>
      </c>
      <c r="M982" s="13">
        <v>0</v>
      </c>
      <c r="N982" s="13">
        <v>350</v>
      </c>
    </row>
    <row r="983" spans="2:14" ht="51.95" customHeight="1" x14ac:dyDescent="0.25">
      <c r="B983" s="8">
        <v>977</v>
      </c>
      <c r="C983" s="12" t="s">
        <v>3763</v>
      </c>
      <c r="D983" s="9" t="s">
        <v>3764</v>
      </c>
      <c r="E983" s="9" t="s">
        <v>723</v>
      </c>
      <c r="F983" s="9" t="s">
        <v>72</v>
      </c>
      <c r="G983" s="9" t="s">
        <v>678</v>
      </c>
      <c r="H983" s="10" t="s">
        <v>77</v>
      </c>
      <c r="I983" s="10" t="s">
        <v>0</v>
      </c>
      <c r="J983" s="10" t="s">
        <v>82</v>
      </c>
      <c r="K983" s="10" t="s">
        <v>3765</v>
      </c>
      <c r="L983" s="13">
        <v>45794676</v>
      </c>
      <c r="M983" s="13">
        <v>5463101</v>
      </c>
      <c r="N983" s="13">
        <v>25</v>
      </c>
    </row>
    <row r="984" spans="2:14" ht="51.95" customHeight="1" x14ac:dyDescent="0.25">
      <c r="B984" s="8">
        <v>978</v>
      </c>
      <c r="C984" s="12" t="s">
        <v>3766</v>
      </c>
      <c r="D984" s="9" t="s">
        <v>3767</v>
      </c>
      <c r="E984" s="9" t="s">
        <v>1051</v>
      </c>
      <c r="F984" s="9" t="s">
        <v>72</v>
      </c>
      <c r="G984" s="9" t="s">
        <v>694</v>
      </c>
      <c r="H984" s="10" t="s">
        <v>77</v>
      </c>
      <c r="I984" s="10" t="s">
        <v>0</v>
      </c>
      <c r="J984" s="10" t="s">
        <v>82</v>
      </c>
      <c r="K984" s="10" t="s">
        <v>3768</v>
      </c>
      <c r="L984" s="13">
        <v>9603167</v>
      </c>
      <c r="M984" s="13">
        <v>278529</v>
      </c>
      <c r="N984" s="13">
        <v>17</v>
      </c>
    </row>
    <row r="985" spans="2:14" ht="51.95" customHeight="1" x14ac:dyDescent="0.25">
      <c r="B985" s="8">
        <v>979</v>
      </c>
      <c r="C985" s="12" t="s">
        <v>3769</v>
      </c>
      <c r="D985" s="9" t="s">
        <v>3770</v>
      </c>
      <c r="E985" s="9" t="s">
        <v>622</v>
      </c>
      <c r="F985" s="9" t="s">
        <v>72</v>
      </c>
      <c r="G985" s="9" t="s">
        <v>813</v>
      </c>
      <c r="H985" s="10" t="s">
        <v>73</v>
      </c>
      <c r="I985" s="10" t="s">
        <v>3</v>
      </c>
      <c r="J985" s="10" t="s">
        <v>122</v>
      </c>
      <c r="K985" s="10" t="s">
        <v>3771</v>
      </c>
      <c r="L985" s="13">
        <v>20000000</v>
      </c>
      <c r="M985" s="13">
        <v>334056</v>
      </c>
      <c r="N985" s="13">
        <v>30</v>
      </c>
    </row>
    <row r="986" spans="2:14" ht="51.95" customHeight="1" x14ac:dyDescent="0.25">
      <c r="B986" s="8">
        <v>980</v>
      </c>
      <c r="C986" s="12" t="s">
        <v>3772</v>
      </c>
      <c r="D986" s="9" t="s">
        <v>3773</v>
      </c>
      <c r="E986" s="9" t="s">
        <v>930</v>
      </c>
      <c r="F986" s="9" t="s">
        <v>72</v>
      </c>
      <c r="G986" s="9" t="s">
        <v>834</v>
      </c>
      <c r="H986" s="10" t="s">
        <v>73</v>
      </c>
      <c r="I986" s="10" t="s">
        <v>1</v>
      </c>
      <c r="J986" s="10" t="s">
        <v>3774</v>
      </c>
      <c r="K986" s="10" t="s">
        <v>3775</v>
      </c>
      <c r="L986" s="13">
        <v>6575479</v>
      </c>
      <c r="M986" s="13">
        <v>400000</v>
      </c>
      <c r="N986" s="13">
        <v>25</v>
      </c>
    </row>
    <row r="987" spans="2:14" ht="51.95" customHeight="1" x14ac:dyDescent="0.25">
      <c r="B987" s="8">
        <v>981</v>
      </c>
      <c r="C987" s="12" t="s">
        <v>3776</v>
      </c>
      <c r="D987" s="9" t="s">
        <v>3777</v>
      </c>
      <c r="E987" s="9" t="s">
        <v>3778</v>
      </c>
      <c r="F987" s="9" t="s">
        <v>72</v>
      </c>
      <c r="G987" s="9" t="s">
        <v>774</v>
      </c>
      <c r="H987" s="10" t="s">
        <v>73</v>
      </c>
      <c r="I987" s="10" t="s">
        <v>0</v>
      </c>
      <c r="J987" s="10" t="s">
        <v>74</v>
      </c>
      <c r="K987" s="10" t="s">
        <v>3779</v>
      </c>
      <c r="L987" s="13">
        <v>1164246</v>
      </c>
      <c r="M987" s="13">
        <v>0</v>
      </c>
      <c r="N987" s="13">
        <v>0</v>
      </c>
    </row>
    <row r="988" spans="2:14" ht="51.95" customHeight="1" x14ac:dyDescent="0.25">
      <c r="B988" s="8">
        <v>982</v>
      </c>
      <c r="C988" s="12" t="s">
        <v>3780</v>
      </c>
      <c r="D988" s="9" t="s">
        <v>3781</v>
      </c>
      <c r="E988" s="9" t="s">
        <v>1895</v>
      </c>
      <c r="F988" s="9" t="s">
        <v>72</v>
      </c>
      <c r="G988" s="9" t="s">
        <v>765</v>
      </c>
      <c r="H988" s="10" t="s">
        <v>73</v>
      </c>
      <c r="I988" s="10" t="s">
        <v>2</v>
      </c>
      <c r="J988" s="10" t="s">
        <v>3782</v>
      </c>
      <c r="K988" s="10" t="s">
        <v>3783</v>
      </c>
      <c r="L988" s="13">
        <v>26762975</v>
      </c>
      <c r="M988" s="13">
        <v>0</v>
      </c>
      <c r="N988" s="13">
        <v>75</v>
      </c>
    </row>
    <row r="989" spans="2:14" ht="51.95" customHeight="1" x14ac:dyDescent="0.25">
      <c r="B989" s="8">
        <v>983</v>
      </c>
      <c r="C989" s="12" t="s">
        <v>3784</v>
      </c>
      <c r="D989" s="9" t="s">
        <v>3785</v>
      </c>
      <c r="E989" s="9" t="s">
        <v>628</v>
      </c>
      <c r="F989" s="9" t="s">
        <v>72</v>
      </c>
      <c r="G989" s="9" t="s">
        <v>813</v>
      </c>
      <c r="H989" s="10" t="s">
        <v>77</v>
      </c>
      <c r="I989" s="10" t="s">
        <v>0</v>
      </c>
      <c r="J989" s="10" t="s">
        <v>82</v>
      </c>
      <c r="K989" s="10" t="s">
        <v>3786</v>
      </c>
      <c r="L989" s="13">
        <v>5623128</v>
      </c>
      <c r="M989" s="13">
        <v>569000</v>
      </c>
      <c r="N989" s="13">
        <v>5</v>
      </c>
    </row>
    <row r="990" spans="2:14" ht="51.95" customHeight="1" x14ac:dyDescent="0.25">
      <c r="B990" s="8">
        <v>984</v>
      </c>
      <c r="C990" s="12" t="s">
        <v>3787</v>
      </c>
      <c r="D990" s="9" t="s">
        <v>3788</v>
      </c>
      <c r="E990" s="9" t="s">
        <v>628</v>
      </c>
      <c r="F990" s="9" t="s">
        <v>72</v>
      </c>
      <c r="G990" s="9" t="s">
        <v>1428</v>
      </c>
      <c r="H990" s="10" t="s">
        <v>73</v>
      </c>
      <c r="I990" s="10" t="s">
        <v>2</v>
      </c>
      <c r="J990" s="10" t="s">
        <v>120</v>
      </c>
      <c r="K990" s="10" t="s">
        <v>3789</v>
      </c>
      <c r="L990" s="13">
        <v>3824640</v>
      </c>
      <c r="M990" s="13">
        <v>400000</v>
      </c>
      <c r="N990" s="13">
        <v>18</v>
      </c>
    </row>
    <row r="991" spans="2:14" ht="78.75" x14ac:dyDescent="0.25">
      <c r="B991" s="8">
        <v>985</v>
      </c>
      <c r="C991" s="12" t="s">
        <v>3790</v>
      </c>
      <c r="D991" s="9" t="s">
        <v>3791</v>
      </c>
      <c r="E991" s="9" t="s">
        <v>612</v>
      </c>
      <c r="F991" s="9" t="s">
        <v>72</v>
      </c>
      <c r="G991" s="9" t="s">
        <v>1195</v>
      </c>
      <c r="H991" s="10" t="s">
        <v>77</v>
      </c>
      <c r="I991" s="10" t="s">
        <v>0</v>
      </c>
      <c r="J991" s="10" t="s">
        <v>82</v>
      </c>
      <c r="K991" s="10" t="s">
        <v>3792</v>
      </c>
      <c r="L991" s="13">
        <v>1871160</v>
      </c>
      <c r="M991" s="13">
        <v>200000</v>
      </c>
      <c r="N991" s="13">
        <v>3</v>
      </c>
    </row>
    <row r="992" spans="2:14" ht="51.95" customHeight="1" x14ac:dyDescent="0.25">
      <c r="B992" s="8">
        <v>986</v>
      </c>
      <c r="C992" s="12" t="s">
        <v>3793</v>
      </c>
      <c r="D992" s="9" t="s">
        <v>3794</v>
      </c>
      <c r="E992" s="9" t="s">
        <v>628</v>
      </c>
      <c r="F992" s="9" t="s">
        <v>72</v>
      </c>
      <c r="G992" s="9" t="s">
        <v>634</v>
      </c>
      <c r="H992" s="10" t="s">
        <v>77</v>
      </c>
      <c r="I992" s="10" t="s">
        <v>0</v>
      </c>
      <c r="J992" s="10" t="s">
        <v>82</v>
      </c>
      <c r="K992" s="10" t="s">
        <v>3795</v>
      </c>
      <c r="L992" s="13">
        <v>1418058</v>
      </c>
      <c r="M992" s="13">
        <v>74000</v>
      </c>
      <c r="N992" s="13">
        <v>5</v>
      </c>
    </row>
    <row r="993" spans="2:14" ht="51.95" customHeight="1" x14ac:dyDescent="0.25">
      <c r="B993" s="8">
        <v>987</v>
      </c>
      <c r="C993" s="12" t="s">
        <v>3796</v>
      </c>
      <c r="D993" s="9" t="s">
        <v>3797</v>
      </c>
      <c r="E993" s="9" t="s">
        <v>923</v>
      </c>
      <c r="F993" s="9" t="s">
        <v>72</v>
      </c>
      <c r="G993" s="9" t="s">
        <v>634</v>
      </c>
      <c r="H993" s="10" t="s">
        <v>77</v>
      </c>
      <c r="I993" s="10" t="s">
        <v>0</v>
      </c>
      <c r="J993" s="10" t="s">
        <v>82</v>
      </c>
      <c r="K993" s="10" t="s">
        <v>3798</v>
      </c>
      <c r="L993" s="13">
        <v>1781102</v>
      </c>
      <c r="M993" s="13">
        <v>164000</v>
      </c>
      <c r="N993" s="13">
        <v>7</v>
      </c>
    </row>
    <row r="994" spans="2:14" ht="51.95" customHeight="1" x14ac:dyDescent="0.25">
      <c r="B994" s="8">
        <v>988</v>
      </c>
      <c r="C994" s="12" t="s">
        <v>3799</v>
      </c>
      <c r="D994" s="9" t="s">
        <v>3800</v>
      </c>
      <c r="E994" s="9" t="s">
        <v>1067</v>
      </c>
      <c r="F994" s="9" t="s">
        <v>72</v>
      </c>
      <c r="G994" s="9" t="s">
        <v>752</v>
      </c>
      <c r="H994" s="10" t="s">
        <v>73</v>
      </c>
      <c r="I994" s="10" t="s">
        <v>2</v>
      </c>
      <c r="J994" s="10" t="s">
        <v>1587</v>
      </c>
      <c r="K994" s="10" t="s">
        <v>3801</v>
      </c>
      <c r="L994" s="13">
        <v>31177000</v>
      </c>
      <c r="M994" s="13">
        <v>0</v>
      </c>
      <c r="N994" s="13">
        <v>15</v>
      </c>
    </row>
    <row r="995" spans="2:14" ht="51.95" customHeight="1" x14ac:dyDescent="0.25">
      <c r="B995" s="8">
        <v>989</v>
      </c>
      <c r="C995" s="12" t="s">
        <v>3802</v>
      </c>
      <c r="D995" s="9" t="s">
        <v>3803</v>
      </c>
      <c r="E995" s="9" t="s">
        <v>1522</v>
      </c>
      <c r="F995" s="9" t="s">
        <v>72</v>
      </c>
      <c r="G995" s="9" t="s">
        <v>2156</v>
      </c>
      <c r="H995" s="10" t="s">
        <v>77</v>
      </c>
      <c r="I995" s="10" t="s">
        <v>2</v>
      </c>
      <c r="J995" s="10" t="s">
        <v>655</v>
      </c>
      <c r="K995" s="10" t="s">
        <v>3804</v>
      </c>
      <c r="L995" s="13">
        <v>26444900</v>
      </c>
      <c r="M995" s="13">
        <v>1808704</v>
      </c>
      <c r="N995" s="13">
        <v>50</v>
      </c>
    </row>
    <row r="996" spans="2:14" ht="78.75" x14ac:dyDescent="0.25">
      <c r="B996" s="8">
        <v>990</v>
      </c>
      <c r="C996" s="12" t="s">
        <v>3805</v>
      </c>
      <c r="D996" s="9" t="s">
        <v>3806</v>
      </c>
      <c r="E996" s="9" t="s">
        <v>644</v>
      </c>
      <c r="F996" s="9" t="s">
        <v>72</v>
      </c>
      <c r="G996" s="9" t="s">
        <v>678</v>
      </c>
      <c r="H996" s="10" t="s">
        <v>77</v>
      </c>
      <c r="I996" s="10" t="s">
        <v>0</v>
      </c>
      <c r="J996" s="10" t="s">
        <v>74</v>
      </c>
      <c r="K996" s="10" t="s">
        <v>3807</v>
      </c>
      <c r="L996" s="13">
        <v>1775000</v>
      </c>
      <c r="M996" s="13">
        <v>0</v>
      </c>
      <c r="N996" s="13">
        <v>1</v>
      </c>
    </row>
    <row r="997" spans="2:14" ht="51.95" customHeight="1" x14ac:dyDescent="0.25">
      <c r="B997" s="8">
        <v>991</v>
      </c>
      <c r="C997" s="12" t="s">
        <v>3808</v>
      </c>
      <c r="D997" s="9" t="s">
        <v>3809</v>
      </c>
      <c r="E997" s="9" t="s">
        <v>702</v>
      </c>
      <c r="F997" s="9" t="s">
        <v>72</v>
      </c>
      <c r="G997" s="9" t="s">
        <v>931</v>
      </c>
      <c r="H997" s="10" t="s">
        <v>77</v>
      </c>
      <c r="I997" s="10" t="s">
        <v>2</v>
      </c>
      <c r="J997" s="10" t="s">
        <v>747</v>
      </c>
      <c r="K997" s="10" t="s">
        <v>3810</v>
      </c>
      <c r="L997" s="13">
        <v>7546200</v>
      </c>
      <c r="M997" s="13">
        <v>0</v>
      </c>
      <c r="N997" s="13">
        <v>3</v>
      </c>
    </row>
    <row r="998" spans="2:14" ht="51.95" customHeight="1" x14ac:dyDescent="0.25">
      <c r="B998" s="8">
        <v>992</v>
      </c>
      <c r="C998" s="12" t="s">
        <v>3811</v>
      </c>
      <c r="D998" s="9" t="s">
        <v>3812</v>
      </c>
      <c r="E998" s="9" t="s">
        <v>804</v>
      </c>
      <c r="F998" s="9" t="s">
        <v>72</v>
      </c>
      <c r="G998" s="9" t="s">
        <v>998</v>
      </c>
      <c r="H998" s="10" t="s">
        <v>73</v>
      </c>
      <c r="I998" s="10" t="s">
        <v>3</v>
      </c>
      <c r="J998" s="10" t="s">
        <v>100</v>
      </c>
      <c r="K998" s="10" t="s">
        <v>3813</v>
      </c>
      <c r="L998" s="13">
        <v>20938224</v>
      </c>
      <c r="M998" s="13">
        <v>2150000</v>
      </c>
      <c r="N998" s="13">
        <v>25</v>
      </c>
    </row>
    <row r="999" spans="2:14" ht="51.95" customHeight="1" x14ac:dyDescent="0.25">
      <c r="B999" s="8">
        <v>993</v>
      </c>
      <c r="C999" s="12" t="s">
        <v>3814</v>
      </c>
      <c r="D999" s="9" t="s">
        <v>3815</v>
      </c>
      <c r="E999" s="9" t="s">
        <v>1051</v>
      </c>
      <c r="F999" s="9" t="s">
        <v>88</v>
      </c>
      <c r="G999" s="9" t="s">
        <v>1853</v>
      </c>
      <c r="H999" s="10" t="s">
        <v>77</v>
      </c>
      <c r="I999" s="10" t="s">
        <v>3</v>
      </c>
      <c r="J999" s="10" t="s">
        <v>119</v>
      </c>
      <c r="K999" s="10" t="s">
        <v>3816</v>
      </c>
      <c r="L999" s="13">
        <v>31033868</v>
      </c>
      <c r="M999" s="13">
        <v>3462700</v>
      </c>
      <c r="N999" s="13">
        <v>10</v>
      </c>
    </row>
    <row r="1000" spans="2:14" ht="51.95" customHeight="1" x14ac:dyDescent="0.25">
      <c r="B1000" s="8">
        <v>994</v>
      </c>
      <c r="C1000" s="12" t="s">
        <v>3817</v>
      </c>
      <c r="D1000" s="9" t="s">
        <v>3818</v>
      </c>
      <c r="E1000" s="9" t="s">
        <v>648</v>
      </c>
      <c r="F1000" s="9" t="s">
        <v>72</v>
      </c>
      <c r="G1000" s="9" t="s">
        <v>613</v>
      </c>
      <c r="H1000" s="10" t="s">
        <v>78</v>
      </c>
      <c r="I1000" s="10" t="s">
        <v>1</v>
      </c>
      <c r="J1000" s="10" t="s">
        <v>758</v>
      </c>
      <c r="K1000" s="10" t="s">
        <v>3819</v>
      </c>
      <c r="L1000" s="13">
        <v>3960000</v>
      </c>
      <c r="M1000" s="13">
        <v>0</v>
      </c>
      <c r="N1000" s="13">
        <v>5</v>
      </c>
    </row>
    <row r="1001" spans="2:14" ht="51.95" customHeight="1" x14ac:dyDescent="0.25">
      <c r="B1001" s="8">
        <v>995</v>
      </c>
      <c r="C1001" s="12" t="s">
        <v>3820</v>
      </c>
      <c r="D1001" s="9" t="s">
        <v>3821</v>
      </c>
      <c r="E1001" s="9" t="s">
        <v>617</v>
      </c>
      <c r="F1001" s="9" t="s">
        <v>72</v>
      </c>
      <c r="G1001" s="9" t="s">
        <v>713</v>
      </c>
      <c r="H1001" s="10" t="s">
        <v>73</v>
      </c>
      <c r="I1001" s="10" t="s">
        <v>2</v>
      </c>
      <c r="J1001" s="10" t="s">
        <v>747</v>
      </c>
      <c r="K1001" s="10" t="s">
        <v>3822</v>
      </c>
      <c r="L1001" s="13">
        <v>6362950</v>
      </c>
      <c r="M1001" s="13">
        <v>0</v>
      </c>
      <c r="N1001" s="13">
        <v>10</v>
      </c>
    </row>
    <row r="1002" spans="2:14" ht="51.95" customHeight="1" x14ac:dyDescent="0.25">
      <c r="B1002" s="8">
        <v>996</v>
      </c>
      <c r="C1002" s="12" t="s">
        <v>3823</v>
      </c>
      <c r="D1002" s="9" t="s">
        <v>3824</v>
      </c>
      <c r="E1002" s="9" t="s">
        <v>751</v>
      </c>
      <c r="F1002" s="9" t="s">
        <v>72</v>
      </c>
      <c r="G1002" s="9" t="s">
        <v>752</v>
      </c>
      <c r="H1002" s="10" t="s">
        <v>73</v>
      </c>
      <c r="I1002" s="10" t="s">
        <v>0</v>
      </c>
      <c r="J1002" s="10" t="s">
        <v>74</v>
      </c>
      <c r="K1002" s="10" t="s">
        <v>3321</v>
      </c>
      <c r="L1002" s="13">
        <v>1395000</v>
      </c>
      <c r="M1002" s="13">
        <v>0</v>
      </c>
      <c r="N1002" s="13">
        <v>1</v>
      </c>
    </row>
    <row r="1003" spans="2:14" ht="31.5" x14ac:dyDescent="0.25">
      <c r="B1003" s="8">
        <v>997</v>
      </c>
      <c r="C1003" s="12" t="s">
        <v>4235</v>
      </c>
      <c r="D1003" s="9" t="s">
        <v>4236</v>
      </c>
      <c r="E1003" s="9" t="s">
        <v>117</v>
      </c>
      <c r="F1003" s="9" t="s">
        <v>72</v>
      </c>
      <c r="G1003" s="9" t="s">
        <v>724</v>
      </c>
      <c r="H1003" s="10" t="s">
        <v>73</v>
      </c>
      <c r="I1003" s="10" t="s">
        <v>0</v>
      </c>
      <c r="J1003" s="10" t="s">
        <v>74</v>
      </c>
      <c r="K1003" s="10" t="s">
        <v>4237</v>
      </c>
      <c r="L1003" s="13">
        <v>743150</v>
      </c>
      <c r="M1003" s="13">
        <v>0</v>
      </c>
      <c r="N1003" s="13">
        <v>10</v>
      </c>
    </row>
    <row r="1004" spans="2:14" ht="51.95" customHeight="1" x14ac:dyDescent="0.25">
      <c r="B1004" s="8">
        <v>998</v>
      </c>
      <c r="C1004" s="12" t="s">
        <v>3825</v>
      </c>
      <c r="D1004" s="9" t="s">
        <v>3826</v>
      </c>
      <c r="E1004" s="9" t="s">
        <v>804</v>
      </c>
      <c r="F1004" s="9" t="s">
        <v>72</v>
      </c>
      <c r="G1004" s="9" t="s">
        <v>3827</v>
      </c>
      <c r="H1004" s="10" t="s">
        <v>73</v>
      </c>
      <c r="I1004" s="10" t="s">
        <v>3</v>
      </c>
      <c r="J1004" s="10" t="s">
        <v>100</v>
      </c>
      <c r="K1004" s="10" t="s">
        <v>3828</v>
      </c>
      <c r="L1004" s="13">
        <v>16020326</v>
      </c>
      <c r="M1004" s="13">
        <v>1483151.05</v>
      </c>
      <c r="N1004" s="13">
        <v>10</v>
      </c>
    </row>
    <row r="1005" spans="2:14" ht="51.95" customHeight="1" x14ac:dyDescent="0.25">
      <c r="B1005" s="8">
        <v>999</v>
      </c>
      <c r="C1005" s="12" t="s">
        <v>3829</v>
      </c>
      <c r="D1005" s="9" t="s">
        <v>3830</v>
      </c>
      <c r="E1005" s="9" t="s">
        <v>612</v>
      </c>
      <c r="F1005" s="9" t="s">
        <v>72</v>
      </c>
      <c r="G1005" s="9" t="s">
        <v>1195</v>
      </c>
      <c r="H1005" s="10" t="s">
        <v>73</v>
      </c>
      <c r="I1005" s="10" t="s">
        <v>1</v>
      </c>
      <c r="J1005" s="10" t="s">
        <v>100</v>
      </c>
      <c r="K1005" s="10" t="s">
        <v>2452</v>
      </c>
      <c r="L1005" s="13">
        <v>4636721</v>
      </c>
      <c r="M1005" s="13">
        <v>510000</v>
      </c>
      <c r="N1005" s="13">
        <v>5</v>
      </c>
    </row>
    <row r="1006" spans="2:14" ht="63" x14ac:dyDescent="0.25">
      <c r="B1006" s="8">
        <v>1000</v>
      </c>
      <c r="C1006" s="12" t="s">
        <v>3831</v>
      </c>
      <c r="D1006" s="9" t="s">
        <v>3832</v>
      </c>
      <c r="E1006" s="9" t="s">
        <v>628</v>
      </c>
      <c r="F1006" s="9" t="s">
        <v>72</v>
      </c>
      <c r="G1006" s="9" t="s">
        <v>1047</v>
      </c>
      <c r="H1006" s="10" t="s">
        <v>1116</v>
      </c>
      <c r="I1006" s="10" t="s">
        <v>0</v>
      </c>
      <c r="J1006" s="10" t="s">
        <v>82</v>
      </c>
      <c r="K1006" s="10" t="s">
        <v>3833</v>
      </c>
      <c r="L1006" s="13">
        <v>7386956</v>
      </c>
      <c r="M1006" s="13">
        <v>809400</v>
      </c>
      <c r="N1006" s="13">
        <v>4</v>
      </c>
    </row>
    <row r="1007" spans="2:14" ht="78.75" x14ac:dyDescent="0.25">
      <c r="B1007" s="8">
        <v>1001</v>
      </c>
      <c r="C1007" s="12" t="s">
        <v>3834</v>
      </c>
      <c r="D1007" s="9" t="s">
        <v>3835</v>
      </c>
      <c r="E1007" s="9" t="s">
        <v>644</v>
      </c>
      <c r="F1007" s="9" t="s">
        <v>72</v>
      </c>
      <c r="G1007" s="9" t="s">
        <v>969</v>
      </c>
      <c r="H1007" s="10" t="s">
        <v>121</v>
      </c>
      <c r="I1007" s="10" t="s">
        <v>1</v>
      </c>
      <c r="J1007" s="10" t="s">
        <v>100</v>
      </c>
      <c r="K1007" s="10" t="s">
        <v>3836</v>
      </c>
      <c r="L1007" s="13">
        <v>25058877</v>
      </c>
      <c r="M1007" s="13">
        <v>2542548.39</v>
      </c>
      <c r="N1007" s="13">
        <v>18</v>
      </c>
    </row>
    <row r="1008" spans="2:14" ht="51.95" customHeight="1" x14ac:dyDescent="0.25">
      <c r="B1008" s="8">
        <v>1002</v>
      </c>
      <c r="C1008" s="12" t="s">
        <v>3837</v>
      </c>
      <c r="D1008" s="9" t="s">
        <v>3838</v>
      </c>
      <c r="E1008" s="9" t="s">
        <v>812</v>
      </c>
      <c r="F1008" s="9" t="s">
        <v>72</v>
      </c>
      <c r="G1008" s="9" t="s">
        <v>1047</v>
      </c>
      <c r="H1008" s="10" t="s">
        <v>73</v>
      </c>
      <c r="I1008" s="10" t="s">
        <v>1</v>
      </c>
      <c r="J1008" s="10" t="s">
        <v>100</v>
      </c>
      <c r="K1008" s="10" t="s">
        <v>3839</v>
      </c>
      <c r="L1008" s="13">
        <v>4584052</v>
      </c>
      <c r="M1008" s="13">
        <v>459917</v>
      </c>
      <c r="N1008" s="13">
        <v>10</v>
      </c>
    </row>
    <row r="1009" spans="2:14" ht="51.95" customHeight="1" x14ac:dyDescent="0.25">
      <c r="B1009" s="8">
        <v>1003</v>
      </c>
      <c r="C1009" s="12" t="s">
        <v>3840</v>
      </c>
      <c r="D1009" s="9" t="s">
        <v>3841</v>
      </c>
      <c r="E1009" s="9" t="s">
        <v>644</v>
      </c>
      <c r="F1009" s="9" t="s">
        <v>72</v>
      </c>
      <c r="G1009" s="9" t="s">
        <v>808</v>
      </c>
      <c r="H1009" s="10" t="s">
        <v>77</v>
      </c>
      <c r="I1009" s="10" t="s">
        <v>1</v>
      </c>
      <c r="J1009" s="10" t="s">
        <v>100</v>
      </c>
      <c r="K1009" s="10" t="s">
        <v>3842</v>
      </c>
      <c r="L1009" s="13">
        <v>10124400</v>
      </c>
      <c r="M1009" s="13">
        <v>700000</v>
      </c>
      <c r="N1009" s="13">
        <v>5</v>
      </c>
    </row>
    <row r="1010" spans="2:14" ht="51.95" customHeight="1" x14ac:dyDescent="0.25">
      <c r="B1010" s="8">
        <v>1004</v>
      </c>
      <c r="C1010" s="12" t="s">
        <v>3843</v>
      </c>
      <c r="D1010" s="9" t="s">
        <v>3844</v>
      </c>
      <c r="E1010" s="9" t="s">
        <v>644</v>
      </c>
      <c r="F1010" s="9" t="s">
        <v>72</v>
      </c>
      <c r="G1010" s="9" t="s">
        <v>1047</v>
      </c>
      <c r="H1010" s="10" t="s">
        <v>77</v>
      </c>
      <c r="I1010" s="10" t="s">
        <v>1</v>
      </c>
      <c r="J1010" s="10" t="s">
        <v>100</v>
      </c>
      <c r="K1010" s="10" t="s">
        <v>3845</v>
      </c>
      <c r="L1010" s="13">
        <v>1289462</v>
      </c>
      <c r="M1010" s="13">
        <v>118450</v>
      </c>
      <c r="N1010" s="13">
        <v>4</v>
      </c>
    </row>
    <row r="1011" spans="2:14" ht="63" x14ac:dyDescent="0.25">
      <c r="B1011" s="8">
        <v>1005</v>
      </c>
      <c r="C1011" s="12" t="s">
        <v>3846</v>
      </c>
      <c r="D1011" s="9" t="s">
        <v>3847</v>
      </c>
      <c r="E1011" s="9" t="s">
        <v>653</v>
      </c>
      <c r="F1011" s="9" t="s">
        <v>72</v>
      </c>
      <c r="G1011" s="9" t="s">
        <v>1770</v>
      </c>
      <c r="H1011" s="10" t="s">
        <v>77</v>
      </c>
      <c r="I1011" s="10" t="s">
        <v>2</v>
      </c>
      <c r="J1011" s="10" t="s">
        <v>655</v>
      </c>
      <c r="K1011" s="10" t="s">
        <v>3848</v>
      </c>
      <c r="L1011" s="13">
        <v>1834997</v>
      </c>
      <c r="M1011" s="13">
        <v>171666</v>
      </c>
      <c r="N1011" s="13">
        <v>8</v>
      </c>
    </row>
    <row r="1012" spans="2:14" ht="51.95" customHeight="1" x14ac:dyDescent="0.25">
      <c r="B1012" s="8">
        <v>1006</v>
      </c>
      <c r="C1012" s="12" t="s">
        <v>3849</v>
      </c>
      <c r="D1012" s="9" t="s">
        <v>3850</v>
      </c>
      <c r="E1012" s="9" t="s">
        <v>628</v>
      </c>
      <c r="F1012" s="9" t="s">
        <v>72</v>
      </c>
      <c r="G1012" s="9" t="s">
        <v>1047</v>
      </c>
      <c r="H1012" s="10" t="s">
        <v>77</v>
      </c>
      <c r="I1012" s="10" t="s">
        <v>0</v>
      </c>
      <c r="J1012" s="10" t="s">
        <v>82</v>
      </c>
      <c r="K1012" s="10" t="s">
        <v>3851</v>
      </c>
      <c r="L1012" s="13">
        <v>1612700</v>
      </c>
      <c r="M1012" s="13">
        <v>172541</v>
      </c>
      <c r="N1012" s="13">
        <v>4</v>
      </c>
    </row>
    <row r="1013" spans="2:14" ht="51.95" customHeight="1" x14ac:dyDescent="0.25">
      <c r="B1013" s="8">
        <v>1007</v>
      </c>
      <c r="C1013" s="12" t="s">
        <v>3852</v>
      </c>
      <c r="D1013" s="9" t="s">
        <v>3853</v>
      </c>
      <c r="E1013" s="9" t="s">
        <v>1307</v>
      </c>
      <c r="F1013" s="9" t="s">
        <v>72</v>
      </c>
      <c r="G1013" s="9" t="s">
        <v>1449</v>
      </c>
      <c r="H1013" s="10" t="s">
        <v>77</v>
      </c>
      <c r="I1013" s="10" t="s">
        <v>1</v>
      </c>
      <c r="J1013" s="10" t="s">
        <v>100</v>
      </c>
      <c r="K1013" s="10" t="s">
        <v>3854</v>
      </c>
      <c r="L1013" s="13">
        <v>2298885</v>
      </c>
      <c r="M1013" s="13">
        <v>232395</v>
      </c>
      <c r="N1013" s="13">
        <v>2</v>
      </c>
    </row>
    <row r="1014" spans="2:14" ht="63" x14ac:dyDescent="0.25">
      <c r="B1014" s="8">
        <v>1008</v>
      </c>
      <c r="C1014" s="12" t="s">
        <v>3855</v>
      </c>
      <c r="D1014" s="9" t="s">
        <v>3856</v>
      </c>
      <c r="E1014" s="9" t="s">
        <v>628</v>
      </c>
      <c r="F1014" s="9" t="s">
        <v>72</v>
      </c>
      <c r="G1014" s="9" t="s">
        <v>1449</v>
      </c>
      <c r="H1014" s="10" t="s">
        <v>73</v>
      </c>
      <c r="I1014" s="10" t="s">
        <v>0</v>
      </c>
      <c r="J1014" s="10" t="s">
        <v>82</v>
      </c>
      <c r="K1014" s="10" t="s">
        <v>3857</v>
      </c>
      <c r="L1014" s="13">
        <v>20906243</v>
      </c>
      <c r="M1014" s="13">
        <v>1777664.81</v>
      </c>
      <c r="N1014" s="13">
        <v>15</v>
      </c>
    </row>
    <row r="1015" spans="2:14" ht="51.95" customHeight="1" x14ac:dyDescent="0.25">
      <c r="B1015" s="8">
        <v>1009</v>
      </c>
      <c r="C1015" s="12" t="s">
        <v>3858</v>
      </c>
      <c r="D1015" s="9" t="s">
        <v>3859</v>
      </c>
      <c r="E1015" s="9" t="s">
        <v>653</v>
      </c>
      <c r="F1015" s="9" t="s">
        <v>72</v>
      </c>
      <c r="G1015" s="9" t="s">
        <v>1017</v>
      </c>
      <c r="H1015" s="10" t="s">
        <v>98</v>
      </c>
      <c r="I1015" s="10" t="s">
        <v>1</v>
      </c>
      <c r="J1015" s="10" t="s">
        <v>3860</v>
      </c>
      <c r="K1015" s="10" t="s">
        <v>3861</v>
      </c>
      <c r="L1015" s="13">
        <v>1811000</v>
      </c>
      <c r="M1015" s="13">
        <v>0</v>
      </c>
      <c r="N1015" s="13">
        <v>5</v>
      </c>
    </row>
    <row r="1016" spans="2:14" s="2" customFormat="1" ht="46.5" customHeight="1" x14ac:dyDescent="0.25">
      <c r="B1016" s="71" t="s">
        <v>20</v>
      </c>
      <c r="C1016" s="72"/>
      <c r="D1016" s="72"/>
      <c r="E1016" s="72"/>
      <c r="F1016" s="72"/>
      <c r="G1016" s="72"/>
      <c r="H1016" s="72"/>
      <c r="I1016" s="72"/>
      <c r="J1016" s="72"/>
      <c r="K1016" s="73"/>
      <c r="L1016" s="14">
        <f>SUM(L7:L1015)</f>
        <v>25331980766</v>
      </c>
      <c r="M1016" s="14">
        <f>SUM(M7:M1015)</f>
        <v>1354196835.73</v>
      </c>
      <c r="N1016" s="14">
        <f>SUM(N7:N1015)</f>
        <v>33903</v>
      </c>
    </row>
    <row r="1017" spans="2:14" x14ac:dyDescent="0.25">
      <c r="B1017" s="4"/>
      <c r="C1017" s="23"/>
      <c r="D1017" s="6"/>
      <c r="E1017" s="6"/>
      <c r="F1017" s="6"/>
      <c r="G1017" s="6"/>
      <c r="L1017" s="15"/>
      <c r="M1017" s="15"/>
      <c r="N1017" s="15"/>
    </row>
    <row r="1018" spans="2:14" x14ac:dyDescent="0.25">
      <c r="B1018" s="4"/>
      <c r="C1018" s="23"/>
      <c r="D1018" s="6"/>
      <c r="E1018" s="6"/>
      <c r="F1018" s="6"/>
      <c r="G1018" s="6"/>
      <c r="L1018" s="15"/>
      <c r="M1018" s="15"/>
      <c r="N1018" s="15"/>
    </row>
    <row r="1019" spans="2:14" x14ac:dyDescent="0.25">
      <c r="B1019" s="4"/>
      <c r="C1019" s="23"/>
      <c r="D1019" s="6"/>
      <c r="E1019" s="6"/>
      <c r="F1019" s="6"/>
      <c r="G1019" s="6"/>
      <c r="L1019" s="15"/>
      <c r="M1019" s="15"/>
      <c r="N1019" s="15"/>
    </row>
    <row r="1020" spans="2:14" x14ac:dyDescent="0.25">
      <c r="B1020" s="4"/>
      <c r="C1020" s="23"/>
      <c r="D1020" s="6"/>
      <c r="E1020" s="6"/>
      <c r="F1020" s="6"/>
      <c r="G1020" s="6"/>
      <c r="L1020" s="15"/>
      <c r="M1020" s="15"/>
      <c r="N1020" s="15"/>
    </row>
    <row r="1021" spans="2:14" x14ac:dyDescent="0.25">
      <c r="B1021" s="4"/>
      <c r="C1021" s="23"/>
      <c r="D1021" s="6"/>
      <c r="E1021" s="6"/>
      <c r="F1021" s="6"/>
      <c r="G1021" s="6"/>
      <c r="L1021" s="15"/>
      <c r="M1021" s="15"/>
      <c r="N1021" s="15"/>
    </row>
    <row r="1022" spans="2:14" x14ac:dyDescent="0.25">
      <c r="B1022" s="4"/>
      <c r="C1022" s="23"/>
      <c r="D1022" s="6"/>
      <c r="E1022" s="6"/>
      <c r="F1022" s="6"/>
      <c r="G1022" s="6"/>
      <c r="L1022" s="15"/>
      <c r="M1022" s="15"/>
      <c r="N1022" s="15"/>
    </row>
    <row r="1023" spans="2:14" x14ac:dyDescent="0.25">
      <c r="B1023" s="4"/>
      <c r="C1023" s="23"/>
      <c r="D1023" s="6"/>
      <c r="E1023" s="6"/>
      <c r="F1023" s="6"/>
      <c r="G1023" s="6"/>
      <c r="L1023" s="15"/>
      <c r="M1023" s="15"/>
      <c r="N1023" s="15"/>
    </row>
    <row r="1024" spans="2:14" x14ac:dyDescent="0.25">
      <c r="B1024" s="4"/>
      <c r="C1024" s="23"/>
      <c r="D1024" s="6"/>
      <c r="E1024" s="6"/>
      <c r="F1024" s="6"/>
      <c r="G1024" s="6"/>
      <c r="L1024" s="15"/>
      <c r="M1024" s="15"/>
      <c r="N1024" s="15"/>
    </row>
    <row r="1025" spans="2:14" x14ac:dyDescent="0.25">
      <c r="B1025" s="4"/>
      <c r="C1025" s="23"/>
      <c r="D1025" s="6"/>
      <c r="E1025" s="6"/>
      <c r="F1025" s="6"/>
      <c r="G1025" s="6"/>
      <c r="L1025" s="15"/>
      <c r="M1025" s="15"/>
      <c r="N1025" s="15"/>
    </row>
    <row r="1026" spans="2:14" x14ac:dyDescent="0.25">
      <c r="B1026" s="4"/>
      <c r="C1026" s="23"/>
      <c r="D1026" s="6"/>
      <c r="E1026" s="6"/>
      <c r="F1026" s="6"/>
      <c r="G1026" s="6"/>
      <c r="L1026" s="15"/>
      <c r="M1026" s="15"/>
      <c r="N1026" s="15"/>
    </row>
    <row r="1027" spans="2:14" x14ac:dyDescent="0.25">
      <c r="B1027" s="4"/>
      <c r="C1027" s="23"/>
      <c r="D1027" s="6"/>
      <c r="E1027" s="6"/>
      <c r="F1027" s="6"/>
      <c r="G1027" s="6"/>
      <c r="L1027" s="15"/>
      <c r="M1027" s="15"/>
      <c r="N1027" s="15"/>
    </row>
    <row r="1028" spans="2:14" x14ac:dyDescent="0.25">
      <c r="B1028" s="4"/>
      <c r="C1028" s="23"/>
      <c r="D1028" s="6"/>
      <c r="E1028" s="6"/>
      <c r="F1028" s="6"/>
      <c r="G1028" s="6"/>
      <c r="L1028" s="15"/>
      <c r="M1028" s="15"/>
      <c r="N1028" s="15"/>
    </row>
    <row r="1029" spans="2:14" x14ac:dyDescent="0.25">
      <c r="B1029" s="4"/>
      <c r="C1029" s="23"/>
      <c r="D1029" s="6"/>
      <c r="E1029" s="6"/>
      <c r="F1029" s="6"/>
      <c r="G1029" s="6"/>
      <c r="L1029" s="15"/>
      <c r="M1029" s="15"/>
      <c r="N1029" s="15"/>
    </row>
    <row r="1030" spans="2:14" x14ac:dyDescent="0.25">
      <c r="B1030" s="4"/>
      <c r="C1030" s="23"/>
      <c r="D1030" s="6"/>
      <c r="E1030" s="6"/>
      <c r="F1030" s="6"/>
      <c r="G1030" s="6"/>
      <c r="L1030" s="15"/>
      <c r="M1030" s="15"/>
      <c r="N1030" s="15"/>
    </row>
    <row r="1031" spans="2:14" x14ac:dyDescent="0.25">
      <c r="B1031" s="4"/>
      <c r="C1031" s="23"/>
      <c r="D1031" s="6"/>
      <c r="E1031" s="6"/>
      <c r="F1031" s="6"/>
      <c r="G1031" s="6"/>
      <c r="L1031" s="15"/>
      <c r="M1031" s="15"/>
      <c r="N1031" s="15"/>
    </row>
    <row r="1032" spans="2:14" x14ac:dyDescent="0.25">
      <c r="B1032" s="4"/>
      <c r="C1032" s="23"/>
      <c r="D1032" s="6"/>
      <c r="E1032" s="6"/>
      <c r="F1032" s="6"/>
      <c r="G1032" s="6"/>
      <c r="L1032" s="15"/>
      <c r="M1032" s="15"/>
      <c r="N1032" s="15"/>
    </row>
    <row r="1033" spans="2:14" x14ac:dyDescent="0.25">
      <c r="B1033" s="4"/>
      <c r="C1033" s="23"/>
      <c r="D1033" s="6"/>
      <c r="E1033" s="6"/>
      <c r="F1033" s="6"/>
      <c r="G1033" s="6"/>
      <c r="L1033" s="15"/>
      <c r="M1033" s="15"/>
      <c r="N1033" s="15"/>
    </row>
    <row r="1034" spans="2:14" x14ac:dyDescent="0.25">
      <c r="B1034" s="4"/>
      <c r="C1034" s="23"/>
      <c r="D1034" s="6"/>
      <c r="E1034" s="6"/>
      <c r="F1034" s="6"/>
      <c r="G1034" s="6"/>
      <c r="L1034" s="15"/>
      <c r="M1034" s="15"/>
      <c r="N1034" s="15"/>
    </row>
    <row r="1035" spans="2:14" x14ac:dyDescent="0.25">
      <c r="B1035" s="4"/>
      <c r="C1035" s="23"/>
      <c r="D1035" s="6"/>
      <c r="E1035" s="6"/>
      <c r="F1035" s="6"/>
      <c r="G1035" s="6"/>
      <c r="L1035" s="15"/>
      <c r="M1035" s="15"/>
      <c r="N1035" s="15"/>
    </row>
    <row r="1036" spans="2:14" x14ac:dyDescent="0.25">
      <c r="B1036" s="4"/>
      <c r="C1036" s="23"/>
      <c r="D1036" s="6"/>
      <c r="E1036" s="6"/>
      <c r="F1036" s="6"/>
      <c r="G1036" s="6"/>
      <c r="L1036" s="15"/>
      <c r="M1036" s="15"/>
      <c r="N1036" s="15"/>
    </row>
    <row r="1037" spans="2:14" x14ac:dyDescent="0.25">
      <c r="B1037" s="4"/>
      <c r="C1037" s="23"/>
      <c r="D1037" s="6"/>
      <c r="E1037" s="6"/>
      <c r="F1037" s="6"/>
      <c r="G1037" s="6"/>
      <c r="L1037" s="15"/>
      <c r="M1037" s="15"/>
      <c r="N1037" s="15"/>
    </row>
    <row r="1038" spans="2:14" x14ac:dyDescent="0.25">
      <c r="B1038" s="4"/>
      <c r="C1038" s="23"/>
      <c r="D1038" s="6"/>
      <c r="E1038" s="6"/>
      <c r="F1038" s="6"/>
      <c r="G1038" s="6"/>
      <c r="L1038" s="15"/>
      <c r="M1038" s="15"/>
      <c r="N1038" s="15"/>
    </row>
    <row r="1039" spans="2:14" x14ac:dyDescent="0.25">
      <c r="B1039" s="4"/>
      <c r="C1039" s="23"/>
      <c r="D1039" s="6"/>
      <c r="E1039" s="6"/>
      <c r="F1039" s="6"/>
      <c r="G1039" s="6"/>
      <c r="L1039" s="15"/>
      <c r="M1039" s="15"/>
      <c r="N1039" s="15"/>
    </row>
    <row r="1040" spans="2:14" x14ac:dyDescent="0.25">
      <c r="B1040" s="4"/>
      <c r="C1040" s="23"/>
      <c r="D1040" s="6"/>
      <c r="E1040" s="6"/>
      <c r="F1040" s="6"/>
      <c r="G1040" s="6"/>
      <c r="L1040" s="15"/>
      <c r="M1040" s="15"/>
      <c r="N1040" s="15"/>
    </row>
    <row r="1041" spans="2:14" x14ac:dyDescent="0.25">
      <c r="B1041" s="4"/>
      <c r="C1041" s="23"/>
      <c r="D1041" s="6"/>
      <c r="E1041" s="6"/>
      <c r="F1041" s="6"/>
      <c r="G1041" s="6"/>
      <c r="L1041" s="15"/>
      <c r="M1041" s="15"/>
      <c r="N1041" s="15"/>
    </row>
    <row r="1042" spans="2:14" x14ac:dyDescent="0.25">
      <c r="B1042" s="4"/>
      <c r="C1042" s="23"/>
      <c r="D1042" s="6"/>
      <c r="E1042" s="6"/>
      <c r="F1042" s="6"/>
      <c r="G1042" s="6"/>
      <c r="L1042" s="15"/>
      <c r="M1042" s="15"/>
      <c r="N1042" s="15"/>
    </row>
    <row r="1043" spans="2:14" x14ac:dyDescent="0.25">
      <c r="B1043" s="4"/>
      <c r="C1043" s="23"/>
      <c r="D1043" s="6"/>
      <c r="E1043" s="6"/>
      <c r="F1043" s="6"/>
      <c r="G1043" s="6"/>
      <c r="L1043" s="15"/>
      <c r="M1043" s="15"/>
      <c r="N1043" s="15"/>
    </row>
    <row r="1044" spans="2:14" x14ac:dyDescent="0.25">
      <c r="B1044" s="4"/>
      <c r="C1044" s="23"/>
      <c r="D1044" s="6"/>
      <c r="E1044" s="6"/>
      <c r="F1044" s="6"/>
      <c r="G1044" s="6"/>
      <c r="L1044" s="15"/>
      <c r="M1044" s="15"/>
      <c r="N1044" s="15"/>
    </row>
    <row r="1045" spans="2:14" x14ac:dyDescent="0.25">
      <c r="B1045" s="4"/>
      <c r="C1045" s="23"/>
      <c r="D1045" s="6"/>
      <c r="E1045" s="6"/>
      <c r="F1045" s="6"/>
      <c r="G1045" s="6"/>
      <c r="L1045" s="15"/>
      <c r="M1045" s="15"/>
      <c r="N1045" s="15"/>
    </row>
    <row r="1046" spans="2:14" x14ac:dyDescent="0.25">
      <c r="B1046" s="4"/>
      <c r="C1046" s="23"/>
      <c r="D1046" s="6"/>
      <c r="E1046" s="6"/>
      <c r="F1046" s="6"/>
      <c r="G1046" s="6"/>
      <c r="L1046" s="15"/>
      <c r="M1046" s="15"/>
      <c r="N1046" s="15"/>
    </row>
    <row r="1047" spans="2:14" x14ac:dyDescent="0.25">
      <c r="B1047" s="4"/>
      <c r="C1047" s="23"/>
      <c r="D1047" s="6"/>
      <c r="E1047" s="6"/>
      <c r="F1047" s="6"/>
      <c r="G1047" s="6"/>
      <c r="L1047" s="15"/>
      <c r="M1047" s="15"/>
      <c r="N1047" s="15"/>
    </row>
    <row r="1048" spans="2:14" x14ac:dyDescent="0.25">
      <c r="B1048" s="4"/>
      <c r="C1048" s="23"/>
      <c r="D1048" s="6"/>
      <c r="E1048" s="6"/>
      <c r="F1048" s="6"/>
      <c r="G1048" s="6"/>
      <c r="L1048" s="15"/>
      <c r="M1048" s="15"/>
      <c r="N1048" s="15"/>
    </row>
    <row r="1049" spans="2:14" x14ac:dyDescent="0.25">
      <c r="B1049" s="4"/>
      <c r="C1049" s="23"/>
      <c r="D1049" s="6"/>
      <c r="E1049" s="6"/>
      <c r="F1049" s="6"/>
      <c r="G1049" s="6"/>
      <c r="L1049" s="15"/>
      <c r="M1049" s="15"/>
      <c r="N1049" s="15"/>
    </row>
    <row r="1050" spans="2:14" x14ac:dyDescent="0.25">
      <c r="B1050" s="4"/>
      <c r="C1050" s="23"/>
      <c r="D1050" s="6"/>
      <c r="E1050" s="6"/>
      <c r="F1050" s="6"/>
      <c r="G1050" s="6"/>
      <c r="L1050" s="15"/>
      <c r="M1050" s="15"/>
      <c r="N1050" s="15"/>
    </row>
    <row r="1051" spans="2:14" x14ac:dyDescent="0.25">
      <c r="B1051" s="4"/>
      <c r="C1051" s="23"/>
      <c r="D1051" s="6"/>
      <c r="E1051" s="6"/>
      <c r="F1051" s="6"/>
      <c r="G1051" s="6"/>
      <c r="L1051" s="15"/>
      <c r="M1051" s="15"/>
      <c r="N1051" s="15"/>
    </row>
    <row r="1052" spans="2:14" x14ac:dyDescent="0.25">
      <c r="B1052" s="4"/>
      <c r="C1052" s="23"/>
      <c r="D1052" s="6"/>
      <c r="E1052" s="6"/>
      <c r="F1052" s="6"/>
      <c r="G1052" s="6"/>
      <c r="L1052" s="15"/>
      <c r="M1052" s="15"/>
      <c r="N1052" s="15"/>
    </row>
    <row r="1053" spans="2:14" x14ac:dyDescent="0.25">
      <c r="B1053" s="4"/>
      <c r="C1053" s="23"/>
      <c r="D1053" s="6"/>
      <c r="E1053" s="6"/>
      <c r="F1053" s="6"/>
      <c r="G1053" s="6"/>
      <c r="L1053" s="15"/>
      <c r="M1053" s="15"/>
      <c r="N1053" s="15"/>
    </row>
    <row r="1054" spans="2:14" x14ac:dyDescent="0.25">
      <c r="B1054" s="4"/>
      <c r="C1054" s="23"/>
      <c r="D1054" s="6"/>
      <c r="E1054" s="6"/>
      <c r="F1054" s="6"/>
      <c r="G1054" s="6"/>
      <c r="L1054" s="15"/>
      <c r="M1054" s="15"/>
      <c r="N1054" s="15"/>
    </row>
    <row r="1055" spans="2:14" x14ac:dyDescent="0.25">
      <c r="B1055" s="4"/>
      <c r="C1055" s="23"/>
      <c r="D1055" s="6"/>
      <c r="E1055" s="6"/>
      <c r="F1055" s="6"/>
      <c r="G1055" s="6"/>
      <c r="L1055" s="15"/>
      <c r="M1055" s="15"/>
      <c r="N1055" s="15"/>
    </row>
    <row r="1056" spans="2:14" x14ac:dyDescent="0.25">
      <c r="B1056" s="4"/>
      <c r="C1056" s="23"/>
      <c r="D1056" s="6"/>
      <c r="E1056" s="6"/>
      <c r="F1056" s="6"/>
      <c r="G1056" s="6"/>
      <c r="L1056" s="15"/>
      <c r="M1056" s="15"/>
      <c r="N1056" s="15"/>
    </row>
    <row r="1057" spans="2:14" x14ac:dyDescent="0.25">
      <c r="B1057" s="4"/>
      <c r="C1057" s="23"/>
      <c r="D1057" s="6"/>
      <c r="E1057" s="6"/>
      <c r="F1057" s="6"/>
      <c r="G1057" s="6"/>
      <c r="L1057" s="15"/>
      <c r="M1057" s="15"/>
      <c r="N1057" s="15"/>
    </row>
    <row r="1058" spans="2:14" x14ac:dyDescent="0.25">
      <c r="B1058" s="4"/>
      <c r="C1058" s="23"/>
      <c r="D1058" s="6"/>
      <c r="E1058" s="6"/>
      <c r="F1058" s="6"/>
      <c r="G1058" s="6"/>
      <c r="L1058" s="15"/>
      <c r="M1058" s="15"/>
      <c r="N1058" s="15"/>
    </row>
    <row r="1059" spans="2:14" x14ac:dyDescent="0.25">
      <c r="B1059" s="4"/>
      <c r="C1059" s="23"/>
      <c r="D1059" s="6"/>
      <c r="E1059" s="6"/>
      <c r="F1059" s="6"/>
      <c r="G1059" s="6"/>
      <c r="L1059" s="15"/>
      <c r="M1059" s="15"/>
      <c r="N1059" s="15"/>
    </row>
    <row r="1060" spans="2:14" x14ac:dyDescent="0.25">
      <c r="B1060" s="4"/>
      <c r="C1060" s="23"/>
      <c r="D1060" s="6"/>
      <c r="E1060" s="6"/>
      <c r="F1060" s="6"/>
      <c r="G1060" s="6"/>
      <c r="L1060" s="15"/>
      <c r="M1060" s="15"/>
      <c r="N1060" s="15"/>
    </row>
    <row r="1061" spans="2:14" x14ac:dyDescent="0.25">
      <c r="B1061" s="4"/>
      <c r="C1061" s="23"/>
      <c r="D1061" s="6"/>
      <c r="E1061" s="6"/>
      <c r="F1061" s="6"/>
      <c r="G1061" s="6"/>
      <c r="L1061" s="15"/>
      <c r="M1061" s="15"/>
      <c r="N1061" s="15"/>
    </row>
    <row r="1062" spans="2:14" x14ac:dyDescent="0.25">
      <c r="B1062" s="4"/>
      <c r="C1062" s="23"/>
      <c r="D1062" s="6"/>
      <c r="E1062" s="6"/>
      <c r="F1062" s="6"/>
      <c r="G1062" s="6"/>
      <c r="L1062" s="15"/>
      <c r="M1062" s="15"/>
      <c r="N1062" s="15"/>
    </row>
    <row r="1063" spans="2:14" x14ac:dyDescent="0.25">
      <c r="B1063" s="4"/>
      <c r="C1063" s="23"/>
      <c r="D1063" s="6"/>
      <c r="E1063" s="6"/>
      <c r="F1063" s="6"/>
      <c r="G1063" s="6"/>
      <c r="L1063" s="15"/>
      <c r="M1063" s="15"/>
      <c r="N1063" s="15"/>
    </row>
    <row r="1064" spans="2:14" x14ac:dyDescent="0.25">
      <c r="B1064" s="4"/>
      <c r="C1064" s="23"/>
      <c r="D1064" s="6"/>
      <c r="E1064" s="6"/>
      <c r="F1064" s="6"/>
      <c r="G1064" s="6"/>
      <c r="L1064" s="15"/>
      <c r="M1064" s="15"/>
      <c r="N1064" s="15"/>
    </row>
    <row r="1065" spans="2:14" x14ac:dyDescent="0.25">
      <c r="B1065" s="4"/>
      <c r="C1065" s="23"/>
      <c r="D1065" s="6"/>
      <c r="E1065" s="6"/>
      <c r="F1065" s="6"/>
      <c r="G1065" s="6"/>
      <c r="L1065" s="15"/>
      <c r="M1065" s="15"/>
      <c r="N1065" s="15"/>
    </row>
    <row r="1066" spans="2:14" x14ac:dyDescent="0.25">
      <c r="B1066" s="4"/>
      <c r="C1066" s="23"/>
      <c r="D1066" s="6"/>
      <c r="E1066" s="6"/>
      <c r="F1066" s="6"/>
      <c r="G1066" s="6"/>
      <c r="L1066" s="15"/>
      <c r="M1066" s="15"/>
      <c r="N1066" s="15"/>
    </row>
    <row r="1067" spans="2:14" x14ac:dyDescent="0.25">
      <c r="B1067" s="4"/>
      <c r="C1067" s="23"/>
      <c r="D1067" s="6"/>
      <c r="E1067" s="6"/>
      <c r="F1067" s="6"/>
      <c r="G1067" s="6"/>
      <c r="L1067" s="15"/>
      <c r="M1067" s="15"/>
      <c r="N1067" s="15"/>
    </row>
    <row r="1068" spans="2:14" x14ac:dyDescent="0.25">
      <c r="B1068" s="4"/>
      <c r="C1068" s="23"/>
      <c r="D1068" s="6"/>
      <c r="E1068" s="6"/>
      <c r="F1068" s="6"/>
      <c r="G1068" s="6"/>
      <c r="L1068" s="15"/>
      <c r="M1068" s="15"/>
      <c r="N1068" s="15"/>
    </row>
    <row r="1069" spans="2:14" x14ac:dyDescent="0.25">
      <c r="B1069" s="4"/>
      <c r="C1069" s="23"/>
      <c r="D1069" s="6"/>
      <c r="E1069" s="6"/>
      <c r="F1069" s="6"/>
      <c r="G1069" s="6"/>
      <c r="L1069" s="15"/>
      <c r="M1069" s="15"/>
      <c r="N1069" s="15"/>
    </row>
    <row r="1070" spans="2:14" x14ac:dyDescent="0.25">
      <c r="B1070" s="4"/>
      <c r="C1070" s="23"/>
      <c r="D1070" s="6"/>
      <c r="E1070" s="6"/>
      <c r="F1070" s="6"/>
      <c r="G1070" s="6"/>
      <c r="L1070" s="15"/>
      <c r="M1070" s="15"/>
      <c r="N1070" s="15"/>
    </row>
    <row r="1071" spans="2:14" x14ac:dyDescent="0.25">
      <c r="B1071" s="4"/>
      <c r="C1071" s="23"/>
      <c r="D1071" s="6"/>
      <c r="E1071" s="6"/>
      <c r="F1071" s="6"/>
      <c r="G1071" s="6"/>
      <c r="L1071" s="15"/>
      <c r="M1071" s="15"/>
      <c r="N1071" s="15"/>
    </row>
    <row r="1072" spans="2:14" x14ac:dyDescent="0.25">
      <c r="B1072" s="4"/>
      <c r="C1072" s="23"/>
      <c r="D1072" s="6"/>
      <c r="E1072" s="6"/>
      <c r="F1072" s="6"/>
      <c r="G1072" s="6"/>
      <c r="L1072" s="15"/>
      <c r="M1072" s="15"/>
      <c r="N1072" s="15"/>
    </row>
    <row r="1073" spans="2:14" x14ac:dyDescent="0.25">
      <c r="B1073" s="4"/>
      <c r="C1073" s="23"/>
      <c r="D1073" s="6"/>
      <c r="E1073" s="6"/>
      <c r="F1073" s="6"/>
      <c r="G1073" s="6"/>
      <c r="L1073" s="15"/>
      <c r="M1073" s="15"/>
      <c r="N1073" s="15"/>
    </row>
    <row r="1074" spans="2:14" x14ac:dyDescent="0.25">
      <c r="B1074" s="4"/>
      <c r="C1074" s="23"/>
      <c r="D1074" s="6"/>
      <c r="E1074" s="6"/>
      <c r="F1074" s="6"/>
      <c r="G1074" s="6"/>
      <c r="L1074" s="15"/>
      <c r="M1074" s="15"/>
      <c r="N1074" s="15"/>
    </row>
    <row r="1075" spans="2:14" x14ac:dyDescent="0.25">
      <c r="B1075" s="4"/>
      <c r="C1075" s="23"/>
      <c r="D1075" s="6"/>
      <c r="E1075" s="6"/>
      <c r="F1075" s="6"/>
      <c r="G1075" s="6"/>
      <c r="L1075" s="15"/>
      <c r="M1075" s="15"/>
      <c r="N1075" s="15"/>
    </row>
    <row r="1076" spans="2:14" x14ac:dyDescent="0.25">
      <c r="B1076" s="4"/>
      <c r="C1076" s="23"/>
      <c r="D1076" s="6"/>
      <c r="E1076" s="6"/>
      <c r="F1076" s="6"/>
      <c r="G1076" s="6"/>
      <c r="L1076" s="15"/>
      <c r="M1076" s="15"/>
      <c r="N1076" s="15"/>
    </row>
    <row r="1077" spans="2:14" x14ac:dyDescent="0.25">
      <c r="B1077" s="4"/>
      <c r="C1077" s="23"/>
      <c r="D1077" s="6"/>
      <c r="E1077" s="6"/>
      <c r="F1077" s="6"/>
      <c r="G1077" s="6"/>
      <c r="L1077" s="15"/>
      <c r="M1077" s="15"/>
      <c r="N1077" s="15"/>
    </row>
    <row r="1078" spans="2:14" x14ac:dyDescent="0.25">
      <c r="B1078" s="4"/>
      <c r="C1078" s="23"/>
      <c r="D1078" s="6"/>
      <c r="E1078" s="6"/>
      <c r="F1078" s="6"/>
      <c r="G1078" s="6"/>
      <c r="L1078" s="15"/>
      <c r="M1078" s="15"/>
      <c r="N1078" s="15"/>
    </row>
    <row r="1079" spans="2:14" x14ac:dyDescent="0.25">
      <c r="B1079" s="4"/>
      <c r="C1079" s="23"/>
      <c r="D1079" s="6"/>
      <c r="E1079" s="6"/>
      <c r="F1079" s="6"/>
      <c r="G1079" s="6"/>
      <c r="L1079" s="15"/>
      <c r="M1079" s="15"/>
      <c r="N1079" s="15"/>
    </row>
    <row r="1080" spans="2:14" x14ac:dyDescent="0.25">
      <c r="B1080" s="4"/>
      <c r="C1080" s="23"/>
      <c r="D1080" s="6"/>
      <c r="E1080" s="6"/>
      <c r="F1080" s="6"/>
      <c r="G1080" s="6"/>
      <c r="L1080" s="15"/>
      <c r="M1080" s="15"/>
      <c r="N1080" s="15"/>
    </row>
    <row r="1081" spans="2:14" x14ac:dyDescent="0.25">
      <c r="B1081" s="4"/>
      <c r="C1081" s="23"/>
      <c r="D1081" s="6"/>
      <c r="E1081" s="6"/>
      <c r="F1081" s="6"/>
      <c r="G1081" s="6"/>
      <c r="L1081" s="15"/>
      <c r="M1081" s="15"/>
      <c r="N1081" s="15"/>
    </row>
    <row r="1082" spans="2:14" x14ac:dyDescent="0.25">
      <c r="B1082" s="4"/>
      <c r="C1082" s="23"/>
      <c r="D1082" s="6"/>
      <c r="E1082" s="6"/>
      <c r="F1082" s="6"/>
      <c r="G1082" s="6"/>
      <c r="L1082" s="15"/>
      <c r="M1082" s="15"/>
      <c r="N1082" s="15"/>
    </row>
    <row r="1083" spans="2:14" x14ac:dyDescent="0.25">
      <c r="B1083" s="4"/>
      <c r="C1083" s="23"/>
      <c r="D1083" s="6"/>
      <c r="E1083" s="6"/>
      <c r="F1083" s="6"/>
      <c r="G1083" s="6"/>
      <c r="L1083" s="15"/>
      <c r="M1083" s="15"/>
      <c r="N1083" s="15"/>
    </row>
    <row r="1084" spans="2:14" x14ac:dyDescent="0.25">
      <c r="B1084" s="4"/>
      <c r="C1084" s="23"/>
      <c r="D1084" s="6"/>
      <c r="E1084" s="6"/>
      <c r="F1084" s="6"/>
      <c r="G1084" s="6"/>
      <c r="L1084" s="15"/>
      <c r="M1084" s="15"/>
      <c r="N1084" s="15"/>
    </row>
    <row r="1085" spans="2:14" x14ac:dyDescent="0.25">
      <c r="B1085" s="4"/>
      <c r="C1085" s="23"/>
      <c r="D1085" s="6"/>
      <c r="E1085" s="6"/>
      <c r="F1085" s="6"/>
      <c r="G1085" s="6"/>
      <c r="L1085" s="15"/>
      <c r="M1085" s="15"/>
      <c r="N1085" s="15"/>
    </row>
    <row r="1086" spans="2:14" x14ac:dyDescent="0.25">
      <c r="B1086" s="4"/>
      <c r="C1086" s="23"/>
      <c r="D1086" s="6"/>
      <c r="E1086" s="6"/>
      <c r="F1086" s="6"/>
      <c r="G1086" s="6"/>
      <c r="L1086" s="15"/>
      <c r="M1086" s="15"/>
      <c r="N1086" s="15"/>
    </row>
    <row r="1087" spans="2:14" x14ac:dyDescent="0.25">
      <c r="B1087" s="4"/>
      <c r="C1087" s="23"/>
      <c r="D1087" s="6"/>
      <c r="E1087" s="6"/>
      <c r="F1087" s="6"/>
      <c r="G1087" s="6"/>
      <c r="L1087" s="15"/>
      <c r="M1087" s="15"/>
      <c r="N1087" s="15"/>
    </row>
    <row r="1088" spans="2:14" x14ac:dyDescent="0.25">
      <c r="B1088" s="4"/>
      <c r="C1088" s="23"/>
      <c r="D1088" s="6"/>
      <c r="E1088" s="6"/>
      <c r="F1088" s="6"/>
      <c r="G1088" s="6"/>
      <c r="L1088" s="15"/>
      <c r="M1088" s="15"/>
      <c r="N1088" s="15"/>
    </row>
    <row r="1089" spans="2:14" x14ac:dyDescent="0.25">
      <c r="B1089" s="4"/>
      <c r="C1089" s="23"/>
      <c r="D1089" s="6"/>
      <c r="E1089" s="6"/>
      <c r="F1089" s="6"/>
      <c r="G1089" s="6"/>
      <c r="L1089" s="15"/>
      <c r="M1089" s="15"/>
      <c r="N1089" s="15"/>
    </row>
    <row r="1090" spans="2:14" x14ac:dyDescent="0.25">
      <c r="B1090" s="4"/>
      <c r="C1090" s="23"/>
      <c r="D1090" s="6"/>
      <c r="E1090" s="6"/>
      <c r="F1090" s="6"/>
      <c r="G1090" s="6"/>
      <c r="L1090" s="15"/>
      <c r="M1090" s="15"/>
      <c r="N1090" s="15"/>
    </row>
    <row r="1091" spans="2:14" x14ac:dyDescent="0.25">
      <c r="B1091" s="4"/>
      <c r="C1091" s="23"/>
      <c r="D1091" s="6"/>
      <c r="E1091" s="6"/>
      <c r="F1091" s="6"/>
      <c r="G1091" s="6"/>
      <c r="L1091" s="15"/>
      <c r="M1091" s="15"/>
      <c r="N1091" s="15"/>
    </row>
    <row r="1092" spans="2:14" x14ac:dyDescent="0.25">
      <c r="B1092" s="4"/>
      <c r="C1092" s="23"/>
      <c r="D1092" s="6"/>
      <c r="E1092" s="6"/>
      <c r="F1092" s="6"/>
      <c r="G1092" s="6"/>
      <c r="L1092" s="15"/>
      <c r="M1092" s="15"/>
      <c r="N1092" s="15"/>
    </row>
    <row r="1093" spans="2:14" x14ac:dyDescent="0.25">
      <c r="B1093" s="4"/>
      <c r="C1093" s="23"/>
      <c r="D1093" s="6"/>
      <c r="E1093" s="6"/>
      <c r="F1093" s="6"/>
      <c r="G1093" s="6"/>
      <c r="L1093" s="15"/>
      <c r="M1093" s="15"/>
      <c r="N1093" s="15"/>
    </row>
    <row r="1094" spans="2:14" x14ac:dyDescent="0.25">
      <c r="B1094" s="4"/>
      <c r="C1094" s="23"/>
      <c r="D1094" s="6"/>
      <c r="E1094" s="6"/>
      <c r="F1094" s="6"/>
      <c r="G1094" s="6"/>
      <c r="L1094" s="15"/>
      <c r="M1094" s="15"/>
      <c r="N1094" s="15"/>
    </row>
    <row r="1095" spans="2:14" x14ac:dyDescent="0.25">
      <c r="B1095" s="4"/>
      <c r="C1095" s="23"/>
      <c r="D1095" s="6"/>
      <c r="E1095" s="6"/>
      <c r="F1095" s="6"/>
      <c r="G1095" s="6"/>
      <c r="L1095" s="15"/>
      <c r="M1095" s="15"/>
      <c r="N1095" s="15"/>
    </row>
    <row r="1096" spans="2:14" x14ac:dyDescent="0.25">
      <c r="B1096" s="4"/>
      <c r="C1096" s="23"/>
      <c r="D1096" s="6"/>
      <c r="E1096" s="6"/>
      <c r="F1096" s="6"/>
      <c r="G1096" s="6"/>
      <c r="L1096" s="15"/>
      <c r="M1096" s="15"/>
      <c r="N1096" s="15"/>
    </row>
    <row r="1097" spans="2:14" x14ac:dyDescent="0.25">
      <c r="B1097" s="4"/>
      <c r="C1097" s="23"/>
      <c r="D1097" s="6"/>
      <c r="E1097" s="6"/>
      <c r="F1097" s="6"/>
      <c r="G1097" s="6"/>
      <c r="L1097" s="15"/>
      <c r="M1097" s="15"/>
      <c r="N1097" s="15"/>
    </row>
    <row r="1098" spans="2:14" x14ac:dyDescent="0.25">
      <c r="B1098" s="4"/>
      <c r="C1098" s="23"/>
      <c r="D1098" s="6"/>
      <c r="E1098" s="6"/>
      <c r="F1098" s="6"/>
      <c r="G1098" s="6"/>
      <c r="L1098" s="15"/>
      <c r="M1098" s="15"/>
      <c r="N1098" s="15"/>
    </row>
    <row r="1099" spans="2:14" x14ac:dyDescent="0.25">
      <c r="B1099" s="4"/>
      <c r="C1099" s="23"/>
      <c r="D1099" s="6"/>
      <c r="E1099" s="6"/>
      <c r="F1099" s="6"/>
      <c r="G1099" s="6"/>
      <c r="L1099" s="15"/>
      <c r="M1099" s="15"/>
      <c r="N1099" s="15"/>
    </row>
    <row r="1100" spans="2:14" x14ac:dyDescent="0.25">
      <c r="B1100" s="4"/>
      <c r="C1100" s="23"/>
      <c r="D1100" s="6"/>
      <c r="E1100" s="6"/>
      <c r="F1100" s="6"/>
      <c r="G1100" s="6"/>
      <c r="L1100" s="15"/>
      <c r="M1100" s="15"/>
      <c r="N1100" s="15"/>
    </row>
    <row r="1101" spans="2:14" x14ac:dyDescent="0.25">
      <c r="B1101" s="4"/>
      <c r="C1101" s="23"/>
      <c r="D1101" s="6"/>
      <c r="E1101" s="6"/>
      <c r="F1101" s="6"/>
      <c r="G1101" s="6"/>
      <c r="L1101" s="15"/>
      <c r="M1101" s="15"/>
      <c r="N1101" s="15"/>
    </row>
    <row r="1102" spans="2:14" x14ac:dyDescent="0.25">
      <c r="B1102" s="4"/>
      <c r="C1102" s="23"/>
      <c r="D1102" s="6"/>
      <c r="E1102" s="6"/>
      <c r="F1102" s="6"/>
      <c r="G1102" s="6"/>
      <c r="L1102" s="15"/>
      <c r="M1102" s="15"/>
      <c r="N1102" s="15"/>
    </row>
    <row r="1103" spans="2:14" x14ac:dyDescent="0.25">
      <c r="B1103" s="4"/>
      <c r="C1103" s="23"/>
      <c r="D1103" s="6"/>
      <c r="E1103" s="6"/>
      <c r="F1103" s="6"/>
      <c r="G1103" s="6"/>
      <c r="L1103" s="15"/>
      <c r="M1103" s="15"/>
      <c r="N1103" s="15"/>
    </row>
    <row r="1104" spans="2:14" x14ac:dyDescent="0.25">
      <c r="B1104" s="4"/>
      <c r="C1104" s="23"/>
      <c r="D1104" s="6"/>
      <c r="E1104" s="6"/>
      <c r="F1104" s="6"/>
      <c r="G1104" s="6"/>
      <c r="L1104" s="15"/>
      <c r="M1104" s="15"/>
      <c r="N1104" s="15"/>
    </row>
    <row r="1105" spans="2:14" x14ac:dyDescent="0.25">
      <c r="B1105" s="4"/>
      <c r="C1105" s="23"/>
      <c r="D1105" s="6"/>
      <c r="E1105" s="6"/>
      <c r="F1105" s="6"/>
      <c r="G1105" s="6"/>
      <c r="L1105" s="15"/>
      <c r="M1105" s="15"/>
      <c r="N1105" s="15"/>
    </row>
    <row r="1106" spans="2:14" x14ac:dyDescent="0.25">
      <c r="B1106" s="4"/>
      <c r="C1106" s="23"/>
      <c r="D1106" s="6"/>
      <c r="E1106" s="6"/>
      <c r="F1106" s="6"/>
      <c r="G1106" s="6"/>
      <c r="L1106" s="15"/>
      <c r="M1106" s="15"/>
      <c r="N1106" s="15"/>
    </row>
    <row r="1107" spans="2:14" x14ac:dyDescent="0.25">
      <c r="B1107" s="4"/>
      <c r="C1107" s="23"/>
      <c r="D1107" s="6"/>
      <c r="E1107" s="6"/>
      <c r="F1107" s="6"/>
      <c r="G1107" s="6"/>
      <c r="L1107" s="15"/>
      <c r="M1107" s="15"/>
      <c r="N1107" s="15"/>
    </row>
    <row r="1108" spans="2:14" x14ac:dyDescent="0.25">
      <c r="B1108" s="4"/>
      <c r="C1108" s="23"/>
      <c r="D1108" s="6"/>
      <c r="E1108" s="6"/>
      <c r="F1108" s="6"/>
      <c r="G1108" s="6"/>
      <c r="L1108" s="15"/>
      <c r="M1108" s="15"/>
      <c r="N1108" s="15"/>
    </row>
    <row r="1109" spans="2:14" x14ac:dyDescent="0.25">
      <c r="B1109" s="4"/>
      <c r="C1109" s="23"/>
      <c r="D1109" s="6"/>
      <c r="E1109" s="6"/>
      <c r="F1109" s="6"/>
      <c r="G1109" s="6"/>
      <c r="L1109" s="15"/>
      <c r="M1109" s="15"/>
      <c r="N1109" s="15"/>
    </row>
    <row r="1110" spans="2:14" x14ac:dyDescent="0.25">
      <c r="B1110" s="4"/>
      <c r="C1110" s="23"/>
      <c r="D1110" s="6"/>
      <c r="E1110" s="6"/>
      <c r="F1110" s="6"/>
      <c r="G1110" s="6"/>
      <c r="L1110" s="15"/>
      <c r="M1110" s="15"/>
      <c r="N1110" s="15"/>
    </row>
    <row r="1111" spans="2:14" x14ac:dyDescent="0.25">
      <c r="B1111" s="4"/>
      <c r="C1111" s="23"/>
      <c r="D1111" s="6"/>
      <c r="E1111" s="6"/>
      <c r="F1111" s="6"/>
      <c r="G1111" s="6"/>
      <c r="L1111" s="15"/>
      <c r="M1111" s="15"/>
      <c r="N1111" s="15"/>
    </row>
    <row r="1112" spans="2:14" x14ac:dyDescent="0.25">
      <c r="B1112" s="4"/>
      <c r="C1112" s="23"/>
      <c r="D1112" s="6"/>
      <c r="E1112" s="6"/>
      <c r="F1112" s="6"/>
      <c r="G1112" s="6"/>
      <c r="L1112" s="15"/>
      <c r="M1112" s="15"/>
      <c r="N1112" s="15"/>
    </row>
    <row r="1113" spans="2:14" x14ac:dyDescent="0.25">
      <c r="B1113" s="4"/>
      <c r="C1113" s="23"/>
      <c r="D1113" s="6"/>
      <c r="E1113" s="6"/>
      <c r="F1113" s="6"/>
      <c r="G1113" s="6"/>
      <c r="L1113" s="15"/>
      <c r="M1113" s="15"/>
      <c r="N1113" s="15"/>
    </row>
    <row r="1114" spans="2:14" x14ac:dyDescent="0.25">
      <c r="B1114" s="4"/>
      <c r="C1114" s="23"/>
      <c r="D1114" s="6"/>
      <c r="E1114" s="6"/>
      <c r="F1114" s="6"/>
      <c r="G1114" s="6"/>
      <c r="L1114" s="15"/>
      <c r="M1114" s="15"/>
      <c r="N1114" s="15"/>
    </row>
    <row r="1115" spans="2:14" x14ac:dyDescent="0.25">
      <c r="B1115" s="4"/>
      <c r="C1115" s="23"/>
      <c r="D1115" s="6"/>
      <c r="E1115" s="6"/>
      <c r="F1115" s="6"/>
      <c r="G1115" s="6"/>
      <c r="L1115" s="15"/>
      <c r="M1115" s="15"/>
      <c r="N1115" s="15"/>
    </row>
    <row r="1116" spans="2:14" x14ac:dyDescent="0.25">
      <c r="B1116" s="4"/>
      <c r="C1116" s="23"/>
      <c r="D1116" s="6"/>
      <c r="E1116" s="6"/>
      <c r="F1116" s="6"/>
      <c r="G1116" s="6"/>
      <c r="L1116" s="15"/>
      <c r="M1116" s="15"/>
      <c r="N1116" s="15"/>
    </row>
    <row r="1117" spans="2:14" x14ac:dyDescent="0.25">
      <c r="B1117" s="4"/>
      <c r="C1117" s="23"/>
      <c r="D1117" s="6"/>
      <c r="E1117" s="6"/>
      <c r="F1117" s="6"/>
      <c r="G1117" s="6"/>
      <c r="L1117" s="15"/>
      <c r="M1117" s="15"/>
      <c r="N1117" s="15"/>
    </row>
    <row r="1118" spans="2:14" x14ac:dyDescent="0.25">
      <c r="B1118" s="4"/>
      <c r="C1118" s="23"/>
      <c r="D1118" s="6"/>
      <c r="E1118" s="6"/>
      <c r="F1118" s="6"/>
      <c r="G1118" s="6"/>
      <c r="L1118" s="15"/>
      <c r="M1118" s="15"/>
      <c r="N1118" s="15"/>
    </row>
    <row r="1119" spans="2:14" x14ac:dyDescent="0.25">
      <c r="B1119" s="4"/>
      <c r="C1119" s="23"/>
      <c r="D1119" s="6"/>
      <c r="E1119" s="6"/>
      <c r="F1119" s="6"/>
      <c r="G1119" s="6"/>
      <c r="L1119" s="15"/>
      <c r="M1119" s="15"/>
      <c r="N1119" s="15"/>
    </row>
    <row r="1120" spans="2:14" x14ac:dyDescent="0.25">
      <c r="B1120" s="4"/>
      <c r="C1120" s="23"/>
      <c r="D1120" s="6"/>
      <c r="E1120" s="6"/>
      <c r="F1120" s="6"/>
      <c r="G1120" s="6"/>
      <c r="L1120" s="15"/>
      <c r="M1120" s="15"/>
      <c r="N1120" s="15"/>
    </row>
    <row r="1121" spans="2:14" x14ac:dyDescent="0.25">
      <c r="B1121" s="4"/>
      <c r="C1121" s="23"/>
      <c r="D1121" s="6"/>
      <c r="E1121" s="6"/>
      <c r="F1121" s="6"/>
      <c r="G1121" s="6"/>
      <c r="L1121" s="15"/>
      <c r="M1121" s="15"/>
      <c r="N1121" s="15"/>
    </row>
    <row r="1122" spans="2:14" x14ac:dyDescent="0.25">
      <c r="B1122" s="4"/>
      <c r="C1122" s="23"/>
      <c r="D1122" s="6"/>
      <c r="E1122" s="6"/>
      <c r="F1122" s="6"/>
      <c r="G1122" s="6"/>
      <c r="L1122" s="15"/>
      <c r="M1122" s="15"/>
      <c r="N1122" s="15"/>
    </row>
    <row r="1123" spans="2:14" x14ac:dyDescent="0.25">
      <c r="B1123" s="4"/>
      <c r="C1123" s="23"/>
      <c r="D1123" s="6"/>
      <c r="E1123" s="6"/>
      <c r="F1123" s="6"/>
      <c r="G1123" s="6"/>
      <c r="L1123" s="15"/>
      <c r="M1123" s="15"/>
      <c r="N1123" s="15"/>
    </row>
    <row r="1124" spans="2:14" x14ac:dyDescent="0.25">
      <c r="B1124" s="4"/>
      <c r="C1124" s="23"/>
      <c r="D1124" s="6"/>
      <c r="E1124" s="6"/>
      <c r="F1124" s="6"/>
      <c r="G1124" s="6"/>
      <c r="L1124" s="15"/>
      <c r="M1124" s="15"/>
      <c r="N1124" s="15"/>
    </row>
    <row r="1125" spans="2:14" x14ac:dyDescent="0.25">
      <c r="B1125" s="4"/>
      <c r="C1125" s="23"/>
      <c r="D1125" s="6"/>
      <c r="E1125" s="6"/>
      <c r="F1125" s="6"/>
      <c r="G1125" s="6"/>
      <c r="L1125" s="15"/>
      <c r="M1125" s="15"/>
      <c r="N1125" s="15"/>
    </row>
    <row r="1126" spans="2:14" x14ac:dyDescent="0.25">
      <c r="B1126" s="4"/>
      <c r="C1126" s="23"/>
      <c r="D1126" s="6"/>
      <c r="E1126" s="6"/>
      <c r="F1126" s="6"/>
      <c r="G1126" s="6"/>
      <c r="L1126" s="15"/>
      <c r="M1126" s="15"/>
      <c r="N1126" s="15"/>
    </row>
    <row r="1127" spans="2:14" x14ac:dyDescent="0.25">
      <c r="B1127" s="4"/>
      <c r="C1127" s="23"/>
      <c r="D1127" s="6"/>
      <c r="E1127" s="6"/>
      <c r="F1127" s="6"/>
      <c r="G1127" s="6"/>
      <c r="L1127" s="15"/>
      <c r="M1127" s="15"/>
      <c r="N1127" s="15"/>
    </row>
    <row r="1128" spans="2:14" x14ac:dyDescent="0.25">
      <c r="B1128" s="4"/>
      <c r="C1128" s="23"/>
      <c r="D1128" s="6"/>
      <c r="E1128" s="6"/>
      <c r="F1128" s="6"/>
      <c r="G1128" s="6"/>
      <c r="L1128" s="15"/>
      <c r="M1128" s="15"/>
      <c r="N1128" s="15"/>
    </row>
    <row r="1129" spans="2:14" x14ac:dyDescent="0.25">
      <c r="B1129" s="4"/>
      <c r="C1129" s="23"/>
      <c r="D1129" s="6"/>
      <c r="E1129" s="6"/>
      <c r="F1129" s="6"/>
      <c r="G1129" s="6"/>
      <c r="L1129" s="15"/>
      <c r="M1129" s="15"/>
      <c r="N1129" s="15"/>
    </row>
    <row r="1130" spans="2:14" x14ac:dyDescent="0.25">
      <c r="B1130" s="4"/>
      <c r="C1130" s="23"/>
      <c r="D1130" s="6"/>
      <c r="E1130" s="6"/>
      <c r="F1130" s="6"/>
      <c r="G1130" s="6"/>
      <c r="L1130" s="15"/>
      <c r="M1130" s="15"/>
      <c r="N1130" s="15"/>
    </row>
    <row r="1131" spans="2:14" x14ac:dyDescent="0.25">
      <c r="B1131" s="4"/>
      <c r="C1131" s="23"/>
      <c r="D1131" s="6"/>
      <c r="E1131" s="6"/>
      <c r="F1131" s="6"/>
      <c r="G1131" s="6"/>
      <c r="L1131" s="15"/>
      <c r="M1131" s="15"/>
      <c r="N1131" s="15"/>
    </row>
    <row r="1132" spans="2:14" x14ac:dyDescent="0.25">
      <c r="B1132" s="4"/>
      <c r="C1132" s="23"/>
      <c r="D1132" s="6"/>
      <c r="E1132" s="6"/>
      <c r="F1132" s="6"/>
      <c r="G1132" s="6"/>
      <c r="L1132" s="15"/>
      <c r="M1132" s="15"/>
      <c r="N1132" s="15"/>
    </row>
    <row r="1133" spans="2:14" x14ac:dyDescent="0.25">
      <c r="B1133" s="4"/>
      <c r="C1133" s="23"/>
      <c r="D1133" s="6"/>
      <c r="E1133" s="6"/>
      <c r="F1133" s="6"/>
      <c r="G1133" s="6"/>
      <c r="L1133" s="15"/>
      <c r="M1133" s="15"/>
      <c r="N1133" s="15"/>
    </row>
    <row r="1134" spans="2:14" x14ac:dyDescent="0.25">
      <c r="B1134" s="4"/>
      <c r="C1134" s="23"/>
      <c r="D1134" s="6"/>
      <c r="E1134" s="6"/>
      <c r="F1134" s="6"/>
      <c r="G1134" s="6"/>
      <c r="L1134" s="15"/>
      <c r="M1134" s="15"/>
      <c r="N1134" s="15"/>
    </row>
    <row r="1135" spans="2:14" x14ac:dyDescent="0.25">
      <c r="B1135" s="4"/>
      <c r="C1135" s="23"/>
      <c r="D1135" s="6"/>
      <c r="E1135" s="6"/>
      <c r="F1135" s="6"/>
      <c r="G1135" s="6"/>
      <c r="L1135" s="15"/>
      <c r="M1135" s="15"/>
      <c r="N1135" s="15"/>
    </row>
    <row r="1136" spans="2:14" x14ac:dyDescent="0.25">
      <c r="B1136" s="4"/>
      <c r="C1136" s="23"/>
      <c r="D1136" s="6"/>
      <c r="E1136" s="6"/>
      <c r="F1136" s="6"/>
      <c r="G1136" s="6"/>
      <c r="L1136" s="15"/>
      <c r="M1136" s="15"/>
      <c r="N1136" s="15"/>
    </row>
    <row r="1137" spans="2:14" x14ac:dyDescent="0.25">
      <c r="B1137" s="4"/>
      <c r="C1137" s="23"/>
      <c r="D1137" s="6"/>
      <c r="E1137" s="6"/>
      <c r="F1137" s="6"/>
      <c r="G1137" s="6"/>
      <c r="L1137" s="15"/>
      <c r="M1137" s="15"/>
      <c r="N1137" s="15"/>
    </row>
    <row r="1138" spans="2:14" x14ac:dyDescent="0.25">
      <c r="B1138" s="4"/>
      <c r="C1138" s="23"/>
      <c r="D1138" s="6"/>
      <c r="E1138" s="6"/>
      <c r="F1138" s="6"/>
      <c r="G1138" s="6"/>
      <c r="L1138" s="15"/>
      <c r="M1138" s="15"/>
      <c r="N1138" s="15"/>
    </row>
    <row r="1139" spans="2:14" x14ac:dyDescent="0.25">
      <c r="B1139" s="4"/>
      <c r="C1139" s="23"/>
      <c r="D1139" s="6"/>
      <c r="E1139" s="6"/>
      <c r="F1139" s="6"/>
      <c r="G1139" s="6"/>
      <c r="L1139" s="15"/>
      <c r="M1139" s="15"/>
      <c r="N1139" s="15"/>
    </row>
    <row r="1140" spans="2:14" x14ac:dyDescent="0.25">
      <c r="B1140" s="4"/>
      <c r="C1140" s="23"/>
      <c r="D1140" s="6"/>
      <c r="E1140" s="6"/>
      <c r="F1140" s="6"/>
      <c r="G1140" s="6"/>
      <c r="L1140" s="15"/>
      <c r="M1140" s="15"/>
      <c r="N1140" s="15"/>
    </row>
    <row r="1141" spans="2:14" x14ac:dyDescent="0.25">
      <c r="B1141" s="4"/>
      <c r="C1141" s="23"/>
      <c r="D1141" s="6"/>
      <c r="E1141" s="6"/>
      <c r="F1141" s="6"/>
      <c r="G1141" s="6"/>
      <c r="L1141" s="15"/>
      <c r="M1141" s="15"/>
      <c r="N1141" s="15"/>
    </row>
    <row r="1142" spans="2:14" x14ac:dyDescent="0.25">
      <c r="B1142" s="4"/>
      <c r="C1142" s="23"/>
      <c r="D1142" s="6"/>
      <c r="E1142" s="6"/>
      <c r="F1142" s="6"/>
      <c r="G1142" s="6"/>
      <c r="L1142" s="15"/>
      <c r="M1142" s="15"/>
      <c r="N1142" s="15"/>
    </row>
    <row r="1143" spans="2:14" x14ac:dyDescent="0.25">
      <c r="B1143" s="4"/>
      <c r="C1143" s="23"/>
      <c r="D1143" s="6"/>
      <c r="E1143" s="6"/>
      <c r="F1143" s="6"/>
      <c r="G1143" s="6"/>
      <c r="L1143" s="15"/>
      <c r="M1143" s="15"/>
      <c r="N1143" s="15"/>
    </row>
    <row r="1144" spans="2:14" x14ac:dyDescent="0.25">
      <c r="B1144" s="4"/>
      <c r="C1144" s="23"/>
      <c r="D1144" s="6"/>
      <c r="E1144" s="6"/>
      <c r="F1144" s="6"/>
      <c r="G1144" s="6"/>
      <c r="L1144" s="15"/>
      <c r="M1144" s="15"/>
      <c r="N1144" s="15"/>
    </row>
    <row r="1145" spans="2:14" x14ac:dyDescent="0.25">
      <c r="B1145" s="4"/>
      <c r="C1145" s="23"/>
      <c r="D1145" s="6"/>
      <c r="E1145" s="6"/>
      <c r="F1145" s="6"/>
      <c r="G1145" s="6"/>
      <c r="L1145" s="15"/>
      <c r="M1145" s="15"/>
      <c r="N1145" s="15"/>
    </row>
    <row r="1146" spans="2:14" x14ac:dyDescent="0.25">
      <c r="B1146" s="4"/>
      <c r="C1146" s="23"/>
      <c r="D1146" s="6"/>
      <c r="E1146" s="6"/>
      <c r="F1146" s="6"/>
      <c r="G1146" s="6"/>
      <c r="L1146" s="15"/>
      <c r="M1146" s="15"/>
      <c r="N1146" s="15"/>
    </row>
    <row r="1147" spans="2:14" x14ac:dyDescent="0.25">
      <c r="B1147" s="4"/>
      <c r="C1147" s="23"/>
      <c r="D1147" s="6"/>
      <c r="E1147" s="6"/>
      <c r="F1147" s="6"/>
      <c r="G1147" s="6"/>
      <c r="L1147" s="15"/>
      <c r="M1147" s="15"/>
      <c r="N1147" s="15"/>
    </row>
    <row r="1148" spans="2:14" x14ac:dyDescent="0.25">
      <c r="B1148" s="4"/>
      <c r="C1148" s="23"/>
      <c r="D1148" s="6"/>
      <c r="E1148" s="6"/>
      <c r="F1148" s="6"/>
      <c r="G1148" s="6"/>
      <c r="L1148" s="15"/>
      <c r="M1148" s="15"/>
      <c r="N1148" s="15"/>
    </row>
    <row r="1149" spans="2:14" x14ac:dyDescent="0.25">
      <c r="B1149" s="4"/>
      <c r="C1149" s="23"/>
      <c r="D1149" s="6"/>
      <c r="E1149" s="6"/>
      <c r="F1149" s="6"/>
      <c r="G1149" s="6"/>
      <c r="L1149" s="15"/>
      <c r="M1149" s="15"/>
      <c r="N1149" s="15"/>
    </row>
    <row r="1150" spans="2:14" x14ac:dyDescent="0.25">
      <c r="B1150" s="4"/>
      <c r="C1150" s="23"/>
      <c r="D1150" s="6"/>
      <c r="E1150" s="6"/>
      <c r="F1150" s="6"/>
      <c r="G1150" s="6"/>
      <c r="L1150" s="15"/>
      <c r="M1150" s="15"/>
      <c r="N1150" s="15"/>
    </row>
    <row r="1151" spans="2:14" x14ac:dyDescent="0.25">
      <c r="B1151" s="4"/>
      <c r="C1151" s="23"/>
      <c r="D1151" s="6"/>
      <c r="E1151" s="6"/>
      <c r="F1151" s="6"/>
      <c r="G1151" s="6"/>
      <c r="L1151" s="15"/>
      <c r="M1151" s="15"/>
      <c r="N1151" s="15"/>
    </row>
    <row r="1152" spans="2:14" x14ac:dyDescent="0.25">
      <c r="B1152" s="4"/>
      <c r="C1152" s="23"/>
      <c r="D1152" s="6"/>
      <c r="E1152" s="6"/>
      <c r="F1152" s="6"/>
      <c r="G1152" s="6"/>
      <c r="L1152" s="15"/>
      <c r="M1152" s="15"/>
      <c r="N1152" s="15"/>
    </row>
    <row r="1153" spans="2:14" x14ac:dyDescent="0.25">
      <c r="B1153" s="4"/>
      <c r="C1153" s="23"/>
      <c r="D1153" s="6"/>
      <c r="E1153" s="6"/>
      <c r="F1153" s="6"/>
      <c r="G1153" s="6"/>
      <c r="L1153" s="15"/>
      <c r="M1153" s="15"/>
      <c r="N1153" s="15"/>
    </row>
    <row r="1154" spans="2:14" x14ac:dyDescent="0.25">
      <c r="B1154" s="4"/>
      <c r="C1154" s="23"/>
      <c r="D1154" s="6"/>
      <c r="E1154" s="6"/>
      <c r="F1154" s="6"/>
      <c r="G1154" s="6"/>
      <c r="L1154" s="15"/>
      <c r="M1154" s="15"/>
      <c r="N1154" s="15"/>
    </row>
    <row r="1155" spans="2:14" x14ac:dyDescent="0.25">
      <c r="B1155" s="4"/>
      <c r="C1155" s="23"/>
      <c r="D1155" s="6"/>
      <c r="E1155" s="6"/>
      <c r="F1155" s="6"/>
      <c r="G1155" s="6"/>
      <c r="L1155" s="15"/>
      <c r="M1155" s="15"/>
      <c r="N1155" s="15"/>
    </row>
    <row r="1156" spans="2:14" x14ac:dyDescent="0.25">
      <c r="B1156" s="4"/>
      <c r="C1156" s="23"/>
      <c r="D1156" s="6"/>
      <c r="E1156" s="6"/>
      <c r="F1156" s="6"/>
      <c r="G1156" s="6"/>
      <c r="L1156" s="15"/>
      <c r="M1156" s="15"/>
      <c r="N1156" s="15"/>
    </row>
    <row r="1157" spans="2:14" x14ac:dyDescent="0.25">
      <c r="B1157" s="4"/>
      <c r="C1157" s="23"/>
      <c r="D1157" s="6"/>
      <c r="E1157" s="6"/>
      <c r="F1157" s="6"/>
      <c r="G1157" s="6"/>
      <c r="L1157" s="15"/>
      <c r="M1157" s="15"/>
      <c r="N1157" s="15"/>
    </row>
    <row r="1158" spans="2:14" x14ac:dyDescent="0.25">
      <c r="B1158" s="4"/>
      <c r="C1158" s="23"/>
      <c r="D1158" s="6"/>
      <c r="E1158" s="6"/>
      <c r="F1158" s="6"/>
      <c r="G1158" s="6"/>
      <c r="L1158" s="15"/>
      <c r="M1158" s="15"/>
      <c r="N1158" s="15"/>
    </row>
    <row r="1159" spans="2:14" x14ac:dyDescent="0.25">
      <c r="B1159" s="4"/>
      <c r="C1159" s="23"/>
      <c r="D1159" s="6"/>
      <c r="E1159" s="6"/>
      <c r="F1159" s="6"/>
      <c r="G1159" s="6"/>
      <c r="L1159" s="15"/>
      <c r="M1159" s="15"/>
      <c r="N1159" s="15"/>
    </row>
    <row r="1160" spans="2:14" x14ac:dyDescent="0.25">
      <c r="B1160" s="4"/>
      <c r="C1160" s="23"/>
      <c r="D1160" s="6"/>
      <c r="E1160" s="6"/>
      <c r="F1160" s="6"/>
      <c r="G1160" s="6"/>
      <c r="L1160" s="15"/>
      <c r="M1160" s="15"/>
      <c r="N1160" s="15"/>
    </row>
    <row r="1161" spans="2:14" x14ac:dyDescent="0.25">
      <c r="B1161" s="4"/>
      <c r="C1161" s="23"/>
      <c r="D1161" s="6"/>
      <c r="E1161" s="6"/>
      <c r="F1161" s="6"/>
      <c r="G1161" s="6"/>
      <c r="L1161" s="15"/>
      <c r="M1161" s="15"/>
      <c r="N1161" s="15"/>
    </row>
    <row r="1162" spans="2:14" x14ac:dyDescent="0.25">
      <c r="B1162" s="4"/>
      <c r="C1162" s="23"/>
      <c r="D1162" s="6"/>
      <c r="E1162" s="6"/>
      <c r="F1162" s="6"/>
      <c r="G1162" s="6"/>
      <c r="L1162" s="15"/>
      <c r="M1162" s="15"/>
      <c r="N1162" s="15"/>
    </row>
    <row r="1163" spans="2:14" x14ac:dyDescent="0.25">
      <c r="B1163" s="4"/>
      <c r="C1163" s="23"/>
      <c r="D1163" s="6"/>
      <c r="E1163" s="6"/>
      <c r="F1163" s="6"/>
      <c r="G1163" s="6"/>
      <c r="L1163" s="15"/>
      <c r="M1163" s="15"/>
      <c r="N1163" s="15"/>
    </row>
    <row r="1164" spans="2:14" x14ac:dyDescent="0.25">
      <c r="B1164" s="4"/>
      <c r="C1164" s="23"/>
      <c r="D1164" s="6"/>
      <c r="E1164" s="6"/>
      <c r="F1164" s="6"/>
      <c r="G1164" s="6"/>
      <c r="L1164" s="15"/>
      <c r="M1164" s="15"/>
      <c r="N1164" s="15"/>
    </row>
    <row r="1165" spans="2:14" x14ac:dyDescent="0.25">
      <c r="B1165" s="4"/>
      <c r="C1165" s="23"/>
      <c r="D1165" s="6"/>
      <c r="E1165" s="6"/>
      <c r="F1165" s="6"/>
      <c r="G1165" s="6"/>
      <c r="L1165" s="15"/>
      <c r="M1165" s="15"/>
      <c r="N1165" s="15"/>
    </row>
    <row r="1166" spans="2:14" x14ac:dyDescent="0.25">
      <c r="B1166" s="4"/>
      <c r="C1166" s="23"/>
      <c r="D1166" s="6"/>
      <c r="E1166" s="6"/>
      <c r="F1166" s="6"/>
      <c r="G1166" s="6"/>
      <c r="L1166" s="15"/>
      <c r="M1166" s="15"/>
      <c r="N1166" s="15"/>
    </row>
    <row r="1167" spans="2:14" x14ac:dyDescent="0.25">
      <c r="B1167" s="4"/>
      <c r="C1167" s="23"/>
      <c r="D1167" s="6"/>
      <c r="E1167" s="6"/>
      <c r="F1167" s="6"/>
      <c r="G1167" s="6"/>
      <c r="L1167" s="15"/>
      <c r="M1167" s="15"/>
      <c r="N1167" s="15"/>
    </row>
    <row r="1168" spans="2:14" x14ac:dyDescent="0.25">
      <c r="B1168" s="4"/>
      <c r="C1168" s="23"/>
      <c r="D1168" s="6"/>
      <c r="E1168" s="6"/>
      <c r="F1168" s="6"/>
      <c r="G1168" s="6"/>
      <c r="L1168" s="15"/>
      <c r="M1168" s="15"/>
      <c r="N1168" s="15"/>
    </row>
    <row r="1169" spans="2:14" x14ac:dyDescent="0.25">
      <c r="B1169" s="4"/>
      <c r="C1169" s="23"/>
      <c r="D1169" s="6"/>
      <c r="E1169" s="6"/>
      <c r="F1169" s="6"/>
      <c r="G1169" s="6"/>
      <c r="L1169" s="15"/>
      <c r="M1169" s="15"/>
      <c r="N1169" s="15"/>
    </row>
    <row r="1170" spans="2:14" x14ac:dyDescent="0.25">
      <c r="B1170" s="4"/>
      <c r="C1170" s="23"/>
      <c r="D1170" s="6"/>
      <c r="E1170" s="6"/>
      <c r="F1170" s="6"/>
      <c r="G1170" s="6"/>
      <c r="L1170" s="15"/>
      <c r="M1170" s="15"/>
      <c r="N1170" s="15"/>
    </row>
    <row r="1171" spans="2:14" x14ac:dyDescent="0.25">
      <c r="B1171" s="4"/>
      <c r="C1171" s="23"/>
      <c r="D1171" s="6"/>
      <c r="E1171" s="6"/>
      <c r="F1171" s="6"/>
      <c r="G1171" s="6"/>
      <c r="L1171" s="15"/>
      <c r="M1171" s="15"/>
      <c r="N1171" s="15"/>
    </row>
    <row r="1172" spans="2:14" x14ac:dyDescent="0.25">
      <c r="B1172" s="4"/>
      <c r="C1172" s="23"/>
      <c r="D1172" s="6"/>
      <c r="E1172" s="6"/>
      <c r="F1172" s="6"/>
      <c r="G1172" s="6"/>
      <c r="L1172" s="15"/>
      <c r="M1172" s="15"/>
      <c r="N1172" s="15"/>
    </row>
    <row r="1173" spans="2:14" x14ac:dyDescent="0.25">
      <c r="B1173" s="4"/>
      <c r="C1173" s="23"/>
      <c r="D1173" s="6"/>
      <c r="E1173" s="6"/>
      <c r="F1173" s="6"/>
      <c r="G1173" s="6"/>
      <c r="L1173" s="15"/>
      <c r="M1173" s="15"/>
      <c r="N1173" s="15"/>
    </row>
    <row r="1174" spans="2:14" x14ac:dyDescent="0.25">
      <c r="B1174" s="4"/>
      <c r="C1174" s="23"/>
      <c r="D1174" s="6"/>
      <c r="E1174" s="6"/>
      <c r="F1174" s="6"/>
      <c r="G1174" s="6"/>
      <c r="L1174" s="15"/>
      <c r="M1174" s="15"/>
      <c r="N1174" s="15"/>
    </row>
    <row r="1175" spans="2:14" x14ac:dyDescent="0.25">
      <c r="B1175" s="4"/>
      <c r="C1175" s="23"/>
      <c r="D1175" s="6"/>
      <c r="E1175" s="6"/>
      <c r="F1175" s="6"/>
      <c r="G1175" s="6"/>
      <c r="L1175" s="15"/>
      <c r="M1175" s="15"/>
      <c r="N1175" s="15"/>
    </row>
    <row r="1176" spans="2:14" x14ac:dyDescent="0.25">
      <c r="B1176" s="4"/>
      <c r="C1176" s="23"/>
      <c r="D1176" s="6"/>
      <c r="E1176" s="6"/>
      <c r="F1176" s="6"/>
      <c r="G1176" s="6"/>
      <c r="L1176" s="15"/>
      <c r="M1176" s="15"/>
      <c r="N1176" s="15"/>
    </row>
    <row r="1177" spans="2:14" x14ac:dyDescent="0.25">
      <c r="B1177" s="4"/>
      <c r="C1177" s="23"/>
      <c r="D1177" s="6"/>
      <c r="E1177" s="6"/>
      <c r="F1177" s="6"/>
      <c r="G1177" s="6"/>
      <c r="L1177" s="15"/>
      <c r="M1177" s="15"/>
      <c r="N1177" s="15"/>
    </row>
    <row r="1178" spans="2:14" x14ac:dyDescent="0.25">
      <c r="B1178" s="4"/>
      <c r="C1178" s="23"/>
      <c r="D1178" s="6"/>
      <c r="E1178" s="6"/>
      <c r="F1178" s="6"/>
      <c r="G1178" s="6"/>
      <c r="L1178" s="15"/>
      <c r="M1178" s="15"/>
      <c r="N1178" s="15"/>
    </row>
    <row r="1179" spans="2:14" x14ac:dyDescent="0.25">
      <c r="B1179" s="4"/>
      <c r="C1179" s="23"/>
      <c r="D1179" s="6"/>
      <c r="E1179" s="6"/>
      <c r="F1179" s="6"/>
      <c r="G1179" s="6"/>
      <c r="L1179" s="15"/>
      <c r="M1179" s="15"/>
      <c r="N1179" s="15"/>
    </row>
    <row r="1180" spans="2:14" x14ac:dyDescent="0.25">
      <c r="B1180" s="4"/>
      <c r="C1180" s="23"/>
      <c r="D1180" s="6"/>
      <c r="E1180" s="6"/>
      <c r="F1180" s="6"/>
      <c r="G1180" s="6"/>
      <c r="L1180" s="15"/>
      <c r="M1180" s="15"/>
      <c r="N1180" s="15"/>
    </row>
    <row r="1181" spans="2:14" x14ac:dyDescent="0.25">
      <c r="B1181" s="4"/>
      <c r="C1181" s="23"/>
      <c r="D1181" s="6"/>
      <c r="E1181" s="6"/>
      <c r="F1181" s="6"/>
      <c r="G1181" s="6"/>
      <c r="L1181" s="15"/>
      <c r="M1181" s="15"/>
      <c r="N1181" s="15"/>
    </row>
    <row r="1182" spans="2:14" x14ac:dyDescent="0.25">
      <c r="B1182" s="4"/>
      <c r="C1182" s="23"/>
      <c r="D1182" s="6"/>
      <c r="E1182" s="6"/>
      <c r="F1182" s="6"/>
      <c r="G1182" s="6"/>
      <c r="L1182" s="15"/>
      <c r="M1182" s="15"/>
      <c r="N1182" s="15"/>
    </row>
    <row r="1183" spans="2:14" x14ac:dyDescent="0.25">
      <c r="B1183" s="4"/>
      <c r="C1183" s="23"/>
      <c r="D1183" s="6"/>
      <c r="E1183" s="6"/>
      <c r="F1183" s="6"/>
      <c r="G1183" s="6"/>
      <c r="L1183" s="15"/>
      <c r="M1183" s="15"/>
      <c r="N1183" s="15"/>
    </row>
    <row r="1184" spans="2:14" x14ac:dyDescent="0.25">
      <c r="B1184" s="4"/>
      <c r="C1184" s="23"/>
      <c r="D1184" s="6"/>
      <c r="E1184" s="6"/>
      <c r="F1184" s="6"/>
      <c r="G1184" s="6"/>
      <c r="L1184" s="15"/>
      <c r="M1184" s="15"/>
      <c r="N1184" s="15"/>
    </row>
    <row r="1185" spans="2:14" x14ac:dyDescent="0.25">
      <c r="B1185" s="4"/>
      <c r="C1185" s="23"/>
      <c r="D1185" s="6"/>
      <c r="E1185" s="6"/>
      <c r="F1185" s="6"/>
      <c r="G1185" s="6"/>
      <c r="L1185" s="15"/>
      <c r="M1185" s="15"/>
      <c r="N1185" s="15"/>
    </row>
    <row r="1186" spans="2:14" x14ac:dyDescent="0.25">
      <c r="B1186" s="4"/>
      <c r="C1186" s="23"/>
      <c r="D1186" s="6"/>
      <c r="E1186" s="6"/>
      <c r="F1186" s="6"/>
      <c r="G1186" s="6"/>
      <c r="L1186" s="15"/>
      <c r="M1186" s="15"/>
      <c r="N1186" s="15"/>
    </row>
    <row r="1187" spans="2:14" x14ac:dyDescent="0.25">
      <c r="B1187" s="4"/>
      <c r="C1187" s="23"/>
      <c r="D1187" s="6"/>
      <c r="E1187" s="6"/>
      <c r="F1187" s="6"/>
      <c r="G1187" s="6"/>
      <c r="L1187" s="15"/>
      <c r="M1187" s="15"/>
      <c r="N1187" s="15"/>
    </row>
    <row r="1188" spans="2:14" x14ac:dyDescent="0.25">
      <c r="B1188" s="4"/>
      <c r="C1188" s="23"/>
      <c r="D1188" s="6"/>
      <c r="E1188" s="6"/>
      <c r="F1188" s="6"/>
      <c r="G1188" s="6"/>
      <c r="L1188" s="15"/>
      <c r="M1188" s="15"/>
      <c r="N1188" s="15"/>
    </row>
    <row r="1189" spans="2:14" x14ac:dyDescent="0.25">
      <c r="B1189" s="4"/>
      <c r="C1189" s="23"/>
      <c r="D1189" s="6"/>
      <c r="E1189" s="6"/>
      <c r="F1189" s="6"/>
      <c r="G1189" s="6"/>
      <c r="L1189" s="15"/>
      <c r="M1189" s="15"/>
      <c r="N1189" s="15"/>
    </row>
    <row r="1190" spans="2:14" x14ac:dyDescent="0.25">
      <c r="B1190" s="4"/>
      <c r="C1190" s="23"/>
      <c r="D1190" s="6"/>
      <c r="E1190" s="6"/>
      <c r="F1190" s="6"/>
      <c r="G1190" s="6"/>
      <c r="L1190" s="15"/>
      <c r="M1190" s="15"/>
      <c r="N1190" s="15"/>
    </row>
    <row r="1191" spans="2:14" x14ac:dyDescent="0.25">
      <c r="B1191" s="4"/>
      <c r="C1191" s="23"/>
      <c r="D1191" s="6"/>
      <c r="E1191" s="6"/>
      <c r="F1191" s="6"/>
      <c r="G1191" s="6"/>
      <c r="L1191" s="15"/>
      <c r="M1191" s="15"/>
      <c r="N1191" s="15"/>
    </row>
    <row r="1192" spans="2:14" x14ac:dyDescent="0.25">
      <c r="B1192" s="4"/>
      <c r="C1192" s="23"/>
      <c r="D1192" s="6"/>
      <c r="E1192" s="6"/>
      <c r="F1192" s="6"/>
      <c r="G1192" s="6"/>
      <c r="L1192" s="15"/>
      <c r="M1192" s="15"/>
      <c r="N1192" s="15"/>
    </row>
    <row r="1193" spans="2:14" x14ac:dyDescent="0.25">
      <c r="B1193" s="4"/>
      <c r="C1193" s="23"/>
      <c r="D1193" s="6"/>
      <c r="E1193" s="6"/>
      <c r="F1193" s="6"/>
      <c r="G1193" s="6"/>
      <c r="L1193" s="15"/>
      <c r="M1193" s="15"/>
      <c r="N1193" s="15"/>
    </row>
    <row r="1194" spans="2:14" x14ac:dyDescent="0.25">
      <c r="B1194" s="4"/>
      <c r="C1194" s="23"/>
      <c r="D1194" s="6"/>
      <c r="E1194" s="6"/>
      <c r="F1194" s="6"/>
      <c r="G1194" s="6"/>
      <c r="L1194" s="15"/>
      <c r="M1194" s="15"/>
      <c r="N1194" s="15"/>
    </row>
    <row r="1195" spans="2:14" x14ac:dyDescent="0.25">
      <c r="B1195" s="4"/>
      <c r="C1195" s="23"/>
      <c r="D1195" s="6"/>
      <c r="E1195" s="6"/>
      <c r="F1195" s="6"/>
      <c r="G1195" s="6"/>
      <c r="L1195" s="15"/>
      <c r="M1195" s="15"/>
      <c r="N1195" s="15"/>
    </row>
    <row r="1196" spans="2:14" x14ac:dyDescent="0.25">
      <c r="B1196" s="4"/>
      <c r="C1196" s="23"/>
      <c r="D1196" s="6"/>
      <c r="E1196" s="6"/>
      <c r="F1196" s="6"/>
      <c r="G1196" s="6"/>
      <c r="L1196" s="15"/>
      <c r="M1196" s="15"/>
      <c r="N1196" s="15"/>
    </row>
    <row r="1197" spans="2:14" x14ac:dyDescent="0.25">
      <c r="B1197" s="4"/>
      <c r="C1197" s="23"/>
      <c r="D1197" s="6"/>
      <c r="E1197" s="6"/>
      <c r="F1197" s="6"/>
      <c r="G1197" s="6"/>
      <c r="L1197" s="15"/>
      <c r="M1197" s="15"/>
      <c r="N1197" s="15"/>
    </row>
    <row r="1198" spans="2:14" x14ac:dyDescent="0.25">
      <c r="B1198" s="4"/>
      <c r="C1198" s="23"/>
      <c r="D1198" s="6"/>
      <c r="E1198" s="6"/>
      <c r="F1198" s="6"/>
      <c r="G1198" s="6"/>
      <c r="L1198" s="15"/>
      <c r="M1198" s="15"/>
      <c r="N1198" s="15"/>
    </row>
    <row r="1199" spans="2:14" x14ac:dyDescent="0.25">
      <c r="B1199" s="4"/>
      <c r="C1199" s="23"/>
      <c r="D1199" s="6"/>
      <c r="E1199" s="6"/>
      <c r="F1199" s="6"/>
      <c r="G1199" s="6"/>
      <c r="L1199" s="15"/>
      <c r="M1199" s="15"/>
      <c r="N1199" s="15"/>
    </row>
    <row r="1200" spans="2:14" x14ac:dyDescent="0.25">
      <c r="B1200" s="4"/>
      <c r="C1200" s="23"/>
      <c r="D1200" s="6"/>
      <c r="E1200" s="6"/>
      <c r="F1200" s="6"/>
      <c r="G1200" s="6"/>
      <c r="L1200" s="15"/>
      <c r="M1200" s="15"/>
      <c r="N1200" s="15"/>
    </row>
    <row r="1201" spans="2:14" x14ac:dyDescent="0.25">
      <c r="B1201" s="4"/>
      <c r="C1201" s="23"/>
      <c r="D1201" s="6"/>
      <c r="E1201" s="6"/>
      <c r="F1201" s="6"/>
      <c r="G1201" s="6"/>
      <c r="L1201" s="15"/>
      <c r="M1201" s="15"/>
      <c r="N1201" s="15"/>
    </row>
    <row r="1202" spans="2:14" x14ac:dyDescent="0.25">
      <c r="B1202" s="4"/>
      <c r="C1202" s="23"/>
      <c r="D1202" s="6"/>
      <c r="E1202" s="6"/>
      <c r="F1202" s="6"/>
      <c r="G1202" s="6"/>
      <c r="L1202" s="15"/>
      <c r="M1202" s="15"/>
      <c r="N1202" s="15"/>
    </row>
    <row r="1203" spans="2:14" x14ac:dyDescent="0.25">
      <c r="B1203" s="4"/>
      <c r="C1203" s="23"/>
      <c r="D1203" s="6"/>
      <c r="E1203" s="6"/>
      <c r="F1203" s="6"/>
      <c r="G1203" s="6"/>
      <c r="L1203" s="15"/>
      <c r="M1203" s="15"/>
      <c r="N1203" s="15"/>
    </row>
    <row r="1204" spans="2:14" x14ac:dyDescent="0.25">
      <c r="B1204" s="4"/>
      <c r="C1204" s="23"/>
      <c r="D1204" s="6"/>
      <c r="E1204" s="6"/>
      <c r="F1204" s="6"/>
      <c r="G1204" s="6"/>
      <c r="L1204" s="15"/>
      <c r="M1204" s="15"/>
      <c r="N1204" s="15"/>
    </row>
    <row r="1205" spans="2:14" x14ac:dyDescent="0.25">
      <c r="B1205" s="4"/>
      <c r="C1205" s="23"/>
      <c r="D1205" s="6"/>
      <c r="E1205" s="6"/>
      <c r="F1205" s="6"/>
      <c r="G1205" s="6"/>
      <c r="L1205" s="15"/>
      <c r="M1205" s="15"/>
      <c r="N1205" s="15"/>
    </row>
    <row r="1206" spans="2:14" x14ac:dyDescent="0.25">
      <c r="B1206" s="4"/>
      <c r="C1206" s="23"/>
      <c r="D1206" s="6"/>
      <c r="E1206" s="6"/>
      <c r="F1206" s="6"/>
      <c r="G1206" s="6"/>
      <c r="L1206" s="15"/>
      <c r="M1206" s="15"/>
      <c r="N1206" s="15"/>
    </row>
    <row r="1207" spans="2:14" x14ac:dyDescent="0.25">
      <c r="B1207" s="4"/>
      <c r="C1207" s="23"/>
      <c r="D1207" s="6"/>
      <c r="E1207" s="6"/>
      <c r="F1207" s="6"/>
      <c r="G1207" s="6"/>
      <c r="L1207" s="15"/>
      <c r="M1207" s="15"/>
      <c r="N1207" s="15"/>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c r="C20670" s="23"/>
      <c r="D20670" s="6"/>
      <c r="E20670" s="6"/>
      <c r="F20670" s="6"/>
      <c r="G20670" s="6"/>
      <c r="L20670" s="15"/>
      <c r="M20670" s="15"/>
      <c r="N20670" s="15"/>
    </row>
    <row r="20671" spans="2:14" x14ac:dyDescent="0.25">
      <c r="B20671" s="4"/>
      <c r="C20671" s="23"/>
      <c r="D20671" s="6"/>
      <c r="E20671" s="6"/>
      <c r="F20671" s="6"/>
      <c r="G20671" s="6"/>
      <c r="L20671" s="15"/>
      <c r="M20671" s="15"/>
      <c r="N20671" s="15"/>
    </row>
    <row r="20672" spans="2:14" x14ac:dyDescent="0.25">
      <c r="B20672" s="4"/>
      <c r="C20672" s="23"/>
      <c r="D20672" s="6"/>
      <c r="E20672" s="6"/>
      <c r="F20672" s="6"/>
      <c r="G20672" s="6"/>
      <c r="L20672" s="15"/>
      <c r="M20672" s="15"/>
      <c r="N20672" s="15"/>
    </row>
    <row r="20673" spans="2:14" x14ac:dyDescent="0.25">
      <c r="B20673" s="4"/>
      <c r="C20673" s="23"/>
      <c r="D20673" s="6"/>
      <c r="E20673" s="6"/>
      <c r="F20673" s="6"/>
      <c r="G20673" s="6"/>
      <c r="L20673" s="15"/>
      <c r="M20673" s="15"/>
      <c r="N20673" s="15"/>
    </row>
    <row r="20674" spans="2:14" x14ac:dyDescent="0.25">
      <c r="B20674" s="4"/>
      <c r="C20674" s="23"/>
      <c r="D20674" s="6"/>
      <c r="E20674" s="6"/>
      <c r="F20674" s="6"/>
      <c r="G20674" s="6"/>
      <c r="L20674" s="15"/>
      <c r="M20674" s="15"/>
      <c r="N20674" s="15"/>
    </row>
    <row r="20675" spans="2:14" x14ac:dyDescent="0.25">
      <c r="B20675" s="4"/>
      <c r="C20675" s="23"/>
      <c r="D20675" s="6"/>
      <c r="E20675" s="6"/>
      <c r="F20675" s="6"/>
      <c r="G20675" s="6"/>
      <c r="L20675" s="15"/>
      <c r="M20675" s="15"/>
      <c r="N20675" s="15"/>
    </row>
    <row r="20676" spans="2:14" x14ac:dyDescent="0.25">
      <c r="B20676" s="4"/>
      <c r="C20676" s="23"/>
      <c r="D20676" s="6"/>
      <c r="E20676" s="6"/>
      <c r="F20676" s="6"/>
      <c r="G20676" s="6"/>
      <c r="L20676" s="15"/>
      <c r="M20676" s="15"/>
      <c r="N20676" s="15"/>
    </row>
    <row r="20677" spans="2:14" x14ac:dyDescent="0.25">
      <c r="B20677" s="4"/>
      <c r="C20677" s="23"/>
      <c r="D20677" s="6"/>
      <c r="E20677" s="6"/>
      <c r="F20677" s="6"/>
      <c r="G20677" s="6"/>
      <c r="L20677" s="15"/>
      <c r="M20677" s="15"/>
      <c r="N20677" s="15"/>
    </row>
    <row r="20678" spans="2:14" x14ac:dyDescent="0.25">
      <c r="B20678" s="4"/>
      <c r="C20678" s="23"/>
      <c r="D20678" s="6"/>
      <c r="E20678" s="6"/>
      <c r="F20678" s="6"/>
      <c r="G20678" s="6"/>
      <c r="L20678" s="15"/>
      <c r="M20678" s="15"/>
      <c r="N20678" s="15"/>
    </row>
    <row r="20679" spans="2:14" x14ac:dyDescent="0.25">
      <c r="B20679" s="4"/>
      <c r="C20679" s="23"/>
      <c r="D20679" s="6"/>
      <c r="E20679" s="6"/>
      <c r="F20679" s="6"/>
      <c r="G20679" s="6"/>
      <c r="L20679" s="15"/>
      <c r="M20679" s="15"/>
      <c r="N20679" s="15"/>
    </row>
    <row r="20680" spans="2:14" x14ac:dyDescent="0.25">
      <c r="B20680" s="4"/>
      <c r="C20680" s="23"/>
      <c r="D20680" s="6"/>
      <c r="E20680" s="6"/>
      <c r="F20680" s="6"/>
      <c r="G20680" s="6"/>
      <c r="L20680" s="15"/>
      <c r="M20680" s="15"/>
      <c r="N20680" s="15"/>
    </row>
    <row r="20681" spans="2:14" x14ac:dyDescent="0.25">
      <c r="B20681" s="4"/>
      <c r="C20681" s="23"/>
      <c r="D20681" s="6"/>
      <c r="E20681" s="6"/>
      <c r="F20681" s="6"/>
      <c r="G20681" s="6"/>
      <c r="L20681" s="15"/>
      <c r="M20681" s="15"/>
      <c r="N20681" s="15"/>
    </row>
    <row r="20682" spans="2:14" x14ac:dyDescent="0.25">
      <c r="B20682" s="4"/>
      <c r="C20682" s="23"/>
      <c r="D20682" s="6"/>
      <c r="E20682" s="6"/>
      <c r="F20682" s="6"/>
      <c r="G20682" s="6"/>
      <c r="L20682" s="15"/>
      <c r="M20682" s="15"/>
      <c r="N20682" s="15"/>
    </row>
    <row r="20683" spans="2:14" x14ac:dyDescent="0.25">
      <c r="B20683" s="4"/>
      <c r="C20683" s="23"/>
      <c r="D20683" s="6"/>
      <c r="E20683" s="6"/>
      <c r="F20683" s="6"/>
      <c r="G20683" s="6"/>
      <c r="L20683" s="15"/>
      <c r="M20683" s="15"/>
      <c r="N20683" s="15"/>
    </row>
    <row r="20684" spans="2:14" x14ac:dyDescent="0.25">
      <c r="B20684" s="4"/>
      <c r="C20684" s="23"/>
      <c r="D20684" s="6"/>
      <c r="E20684" s="6"/>
      <c r="F20684" s="6"/>
      <c r="G20684" s="6"/>
      <c r="L20684" s="15"/>
      <c r="M20684" s="15"/>
      <c r="N20684" s="15"/>
    </row>
    <row r="20685" spans="2:14" x14ac:dyDescent="0.25">
      <c r="B20685" s="4"/>
      <c r="C20685" s="23"/>
      <c r="D20685" s="6"/>
      <c r="E20685" s="6"/>
      <c r="F20685" s="6"/>
      <c r="G20685" s="6"/>
      <c r="L20685" s="15"/>
      <c r="M20685" s="15"/>
      <c r="N20685" s="15"/>
    </row>
    <row r="20686" spans="2:14" x14ac:dyDescent="0.25">
      <c r="B20686" s="4"/>
      <c r="C20686" s="23"/>
      <c r="D20686" s="6"/>
      <c r="E20686" s="6"/>
      <c r="F20686" s="6"/>
      <c r="G20686" s="6"/>
      <c r="L20686" s="15"/>
      <c r="M20686" s="15"/>
      <c r="N20686" s="15"/>
    </row>
    <row r="20687" spans="2:14" x14ac:dyDescent="0.25">
      <c r="B20687" s="4"/>
      <c r="C20687" s="23"/>
      <c r="D20687" s="6"/>
      <c r="E20687" s="6"/>
      <c r="F20687" s="6"/>
      <c r="G20687" s="6"/>
      <c r="L20687" s="15"/>
      <c r="M20687" s="15"/>
      <c r="N20687" s="15"/>
    </row>
    <row r="20688" spans="2:14" x14ac:dyDescent="0.25">
      <c r="B20688" s="4"/>
      <c r="C20688" s="23"/>
      <c r="D20688" s="6"/>
      <c r="E20688" s="6"/>
      <c r="F20688" s="6"/>
      <c r="G20688" s="6"/>
      <c r="L20688" s="15"/>
      <c r="M20688" s="15"/>
      <c r="N20688" s="15"/>
    </row>
    <row r="20689" spans="2:14" x14ac:dyDescent="0.25">
      <c r="B20689" s="4"/>
      <c r="C20689" s="23"/>
      <c r="D20689" s="6"/>
      <c r="E20689" s="6"/>
      <c r="F20689" s="6"/>
      <c r="G20689" s="6"/>
      <c r="L20689" s="15"/>
      <c r="M20689" s="15"/>
      <c r="N20689" s="15"/>
    </row>
    <row r="20690" spans="2:14" x14ac:dyDescent="0.25">
      <c r="B20690" s="4"/>
      <c r="C20690" s="23"/>
      <c r="D20690" s="6"/>
      <c r="E20690" s="6"/>
      <c r="F20690" s="6"/>
      <c r="G20690" s="6"/>
      <c r="L20690" s="15"/>
      <c r="M20690" s="15"/>
      <c r="N20690" s="15"/>
    </row>
    <row r="20691" spans="2:14" x14ac:dyDescent="0.25">
      <c r="B20691" s="4"/>
      <c r="C20691" s="23"/>
      <c r="D20691" s="6"/>
      <c r="E20691" s="6"/>
      <c r="F20691" s="6"/>
      <c r="G20691" s="6"/>
      <c r="L20691" s="15"/>
      <c r="M20691" s="15"/>
      <c r="N20691" s="15"/>
    </row>
    <row r="20692" spans="2:14" x14ac:dyDescent="0.25">
      <c r="B20692" s="4"/>
      <c r="C20692" s="23"/>
      <c r="D20692" s="6"/>
      <c r="E20692" s="6"/>
      <c r="F20692" s="6"/>
      <c r="G20692" s="6"/>
      <c r="L20692" s="15"/>
      <c r="M20692" s="15"/>
      <c r="N20692" s="15"/>
    </row>
    <row r="20693" spans="2:14" x14ac:dyDescent="0.25">
      <c r="B20693" s="4"/>
      <c r="C20693" s="23"/>
      <c r="D20693" s="6"/>
      <c r="E20693" s="6"/>
      <c r="F20693" s="6"/>
      <c r="G20693" s="6"/>
      <c r="L20693" s="15"/>
      <c r="M20693" s="15"/>
      <c r="N20693" s="15"/>
    </row>
    <row r="20694" spans="2:14" x14ac:dyDescent="0.25">
      <c r="B20694" s="4"/>
      <c r="C20694" s="23"/>
      <c r="D20694" s="6"/>
      <c r="E20694" s="6"/>
      <c r="F20694" s="6"/>
      <c r="G20694" s="6"/>
      <c r="L20694" s="15"/>
      <c r="M20694" s="15"/>
      <c r="N20694" s="15"/>
    </row>
    <row r="20695" spans="2:14" x14ac:dyDescent="0.25">
      <c r="B20695" s="4"/>
      <c r="C20695" s="23"/>
      <c r="D20695" s="6"/>
      <c r="E20695" s="6"/>
      <c r="F20695" s="6"/>
      <c r="G20695" s="6"/>
      <c r="L20695" s="15"/>
      <c r="M20695" s="15"/>
      <c r="N20695" s="15"/>
    </row>
    <row r="20696" spans="2:14" x14ac:dyDescent="0.25">
      <c r="B20696" s="4"/>
      <c r="C20696" s="23"/>
      <c r="D20696" s="6"/>
      <c r="E20696" s="6"/>
      <c r="F20696" s="6"/>
      <c r="G20696" s="6"/>
      <c r="L20696" s="15"/>
      <c r="M20696" s="15"/>
      <c r="N20696" s="15"/>
    </row>
    <row r="20697" spans="2:14" x14ac:dyDescent="0.25">
      <c r="B20697" s="4"/>
      <c r="C20697" s="23"/>
      <c r="D20697" s="6"/>
      <c r="E20697" s="6"/>
      <c r="F20697" s="6"/>
      <c r="G20697" s="6"/>
      <c r="L20697" s="15"/>
      <c r="M20697" s="15"/>
      <c r="N20697" s="15"/>
    </row>
    <row r="20698" spans="2:14" x14ac:dyDescent="0.25">
      <c r="B20698" s="4"/>
      <c r="C20698" s="23"/>
      <c r="D20698" s="6"/>
      <c r="E20698" s="6"/>
      <c r="F20698" s="6"/>
      <c r="G20698" s="6"/>
      <c r="L20698" s="15"/>
      <c r="M20698" s="15"/>
      <c r="N20698" s="15"/>
    </row>
    <row r="20699" spans="2:14" x14ac:dyDescent="0.25">
      <c r="B20699" s="4"/>
      <c r="C20699" s="23"/>
      <c r="D20699" s="6"/>
      <c r="E20699" s="6"/>
      <c r="F20699" s="6"/>
      <c r="G20699" s="6"/>
      <c r="L20699" s="15"/>
      <c r="M20699" s="15"/>
      <c r="N20699" s="15"/>
    </row>
    <row r="20700" spans="2:14" x14ac:dyDescent="0.25">
      <c r="B20700" s="4"/>
      <c r="C20700" s="23"/>
      <c r="D20700" s="6"/>
      <c r="E20700" s="6"/>
      <c r="F20700" s="6"/>
      <c r="G20700" s="6"/>
      <c r="L20700" s="15"/>
      <c r="M20700" s="15"/>
      <c r="N20700" s="15"/>
    </row>
    <row r="20701" spans="2:14" x14ac:dyDescent="0.25">
      <c r="B20701" s="4"/>
      <c r="C20701" s="23"/>
      <c r="D20701" s="6"/>
      <c r="E20701" s="6"/>
      <c r="F20701" s="6"/>
      <c r="G20701" s="6"/>
      <c r="L20701" s="15"/>
      <c r="M20701" s="15"/>
      <c r="N20701" s="15"/>
    </row>
    <row r="20702" spans="2:14" x14ac:dyDescent="0.25">
      <c r="B20702" s="4"/>
      <c r="C20702" s="23"/>
      <c r="D20702" s="6"/>
      <c r="E20702" s="6"/>
      <c r="F20702" s="6"/>
      <c r="G20702" s="6"/>
      <c r="L20702" s="15"/>
      <c r="M20702" s="15"/>
      <c r="N20702" s="15"/>
    </row>
    <row r="20703" spans="2:14" x14ac:dyDescent="0.25">
      <c r="B20703" s="4"/>
      <c r="C20703" s="23"/>
      <c r="D20703" s="6"/>
      <c r="E20703" s="6"/>
      <c r="F20703" s="6"/>
      <c r="G20703" s="6"/>
      <c r="L20703" s="15"/>
      <c r="M20703" s="15"/>
      <c r="N20703" s="15"/>
    </row>
    <row r="20704" spans="2:14" x14ac:dyDescent="0.25">
      <c r="B20704" s="4"/>
      <c r="C20704" s="23"/>
      <c r="D20704" s="6"/>
      <c r="E20704" s="6"/>
      <c r="F20704" s="6"/>
      <c r="G20704" s="6"/>
      <c r="L20704" s="15"/>
      <c r="M20704" s="15"/>
      <c r="N20704" s="15"/>
    </row>
    <row r="20705" spans="2:14" x14ac:dyDescent="0.25">
      <c r="B20705" s="4"/>
      <c r="C20705" s="23"/>
      <c r="D20705" s="6"/>
      <c r="E20705" s="6"/>
      <c r="F20705" s="6"/>
      <c r="G20705" s="6"/>
      <c r="L20705" s="15"/>
      <c r="M20705" s="15"/>
      <c r="N20705" s="15"/>
    </row>
    <row r="20706" spans="2:14" x14ac:dyDescent="0.25">
      <c r="B20706" s="4"/>
      <c r="C20706" s="23"/>
      <c r="D20706" s="6"/>
      <c r="E20706" s="6"/>
      <c r="F20706" s="6"/>
      <c r="G20706" s="6"/>
      <c r="L20706" s="15"/>
      <c r="M20706" s="15"/>
      <c r="N20706" s="15"/>
    </row>
    <row r="20707" spans="2:14" x14ac:dyDescent="0.25">
      <c r="B20707" s="4"/>
      <c r="C20707" s="23"/>
      <c r="D20707" s="6"/>
      <c r="E20707" s="6"/>
      <c r="F20707" s="6"/>
      <c r="G20707" s="6"/>
      <c r="L20707" s="15"/>
      <c r="M20707" s="15"/>
      <c r="N20707" s="15"/>
    </row>
    <row r="20708" spans="2:14" x14ac:dyDescent="0.25">
      <c r="B20708" s="4"/>
      <c r="C20708" s="23"/>
      <c r="D20708" s="6"/>
      <c r="E20708" s="6"/>
      <c r="F20708" s="6"/>
      <c r="G20708" s="6"/>
      <c r="L20708" s="15"/>
      <c r="M20708" s="15"/>
      <c r="N20708" s="15"/>
    </row>
    <row r="20709" spans="2:14" x14ac:dyDescent="0.25">
      <c r="B20709" s="4"/>
      <c r="C20709" s="23"/>
      <c r="D20709" s="6"/>
      <c r="E20709" s="6"/>
      <c r="F20709" s="6"/>
      <c r="G20709" s="6"/>
      <c r="L20709" s="15"/>
      <c r="M20709" s="15"/>
      <c r="N20709" s="15"/>
    </row>
    <row r="20710" spans="2:14" x14ac:dyDescent="0.25">
      <c r="B20710" s="4"/>
      <c r="C20710" s="23"/>
      <c r="D20710" s="6"/>
      <c r="E20710" s="6"/>
      <c r="F20710" s="6"/>
      <c r="G20710" s="6"/>
      <c r="L20710" s="15"/>
      <c r="M20710" s="15"/>
      <c r="N20710" s="15"/>
    </row>
    <row r="20711" spans="2:14" x14ac:dyDescent="0.25">
      <c r="B20711" s="4"/>
      <c r="C20711" s="23"/>
      <c r="D20711" s="6"/>
      <c r="E20711" s="6"/>
      <c r="F20711" s="6"/>
      <c r="G20711" s="6"/>
      <c r="L20711" s="15"/>
      <c r="M20711" s="15"/>
      <c r="N20711" s="15"/>
    </row>
    <row r="20712" spans="2:14" x14ac:dyDescent="0.25">
      <c r="B20712" s="4"/>
      <c r="C20712" s="23"/>
      <c r="D20712" s="6"/>
      <c r="E20712" s="6"/>
      <c r="F20712" s="6"/>
      <c r="G20712" s="6"/>
      <c r="L20712" s="15"/>
      <c r="M20712" s="15"/>
      <c r="N20712" s="15"/>
    </row>
    <row r="20713" spans="2:14" x14ac:dyDescent="0.25">
      <c r="B20713" s="4"/>
      <c r="C20713" s="23"/>
      <c r="D20713" s="6"/>
      <c r="E20713" s="6"/>
      <c r="F20713" s="6"/>
      <c r="G20713" s="6"/>
      <c r="L20713" s="15"/>
      <c r="M20713" s="15"/>
      <c r="N20713" s="15"/>
    </row>
    <row r="20714" spans="2:14" x14ac:dyDescent="0.25">
      <c r="B20714" s="4"/>
      <c r="C20714" s="23"/>
      <c r="D20714" s="6"/>
      <c r="E20714" s="6"/>
      <c r="F20714" s="6"/>
      <c r="G20714" s="6"/>
      <c r="L20714" s="15"/>
      <c r="M20714" s="15"/>
      <c r="N20714" s="15"/>
    </row>
    <row r="20715" spans="2:14" x14ac:dyDescent="0.25">
      <c r="B20715" s="4"/>
      <c r="C20715" s="23"/>
      <c r="D20715" s="6"/>
      <c r="E20715" s="6"/>
      <c r="F20715" s="6"/>
      <c r="G20715" s="6"/>
      <c r="L20715" s="15"/>
      <c r="M20715" s="15"/>
      <c r="N20715" s="15"/>
    </row>
    <row r="20716" spans="2:14" x14ac:dyDescent="0.25">
      <c r="B20716" s="4"/>
      <c r="C20716" s="23"/>
      <c r="D20716" s="6"/>
      <c r="E20716" s="6"/>
      <c r="F20716" s="6"/>
      <c r="G20716" s="6"/>
      <c r="L20716" s="15"/>
      <c r="M20716" s="15"/>
      <c r="N20716" s="15"/>
    </row>
    <row r="20717" spans="2:14" x14ac:dyDescent="0.25">
      <c r="B20717" s="4"/>
      <c r="C20717" s="23"/>
      <c r="D20717" s="6"/>
      <c r="E20717" s="6"/>
      <c r="F20717" s="6"/>
      <c r="G20717" s="6"/>
      <c r="L20717" s="15"/>
      <c r="M20717" s="15"/>
      <c r="N20717" s="15"/>
    </row>
    <row r="20718" spans="2:14" x14ac:dyDescent="0.25">
      <c r="B20718" s="4"/>
      <c r="C20718" s="23"/>
      <c r="D20718" s="6"/>
      <c r="E20718" s="6"/>
      <c r="F20718" s="6"/>
      <c r="G20718" s="6"/>
      <c r="L20718" s="15"/>
      <c r="M20718" s="15"/>
      <c r="N20718" s="15"/>
    </row>
    <row r="20719" spans="2:14" x14ac:dyDescent="0.25">
      <c r="B20719" s="4"/>
      <c r="C20719" s="23"/>
      <c r="D20719" s="6"/>
      <c r="E20719" s="6"/>
      <c r="F20719" s="6"/>
      <c r="G20719" s="6"/>
      <c r="L20719" s="15"/>
      <c r="M20719" s="15"/>
      <c r="N20719" s="15"/>
    </row>
    <row r="20720" spans="2:14" x14ac:dyDescent="0.25">
      <c r="B20720" s="4"/>
      <c r="C20720" s="23"/>
      <c r="D20720" s="6"/>
      <c r="E20720" s="6"/>
      <c r="F20720" s="6"/>
      <c r="G20720" s="6"/>
      <c r="L20720" s="15"/>
      <c r="M20720" s="15"/>
      <c r="N20720" s="15"/>
    </row>
    <row r="20721" spans="2:14" x14ac:dyDescent="0.25">
      <c r="B20721" s="4"/>
      <c r="C20721" s="23"/>
      <c r="D20721" s="6"/>
      <c r="E20721" s="6"/>
      <c r="F20721" s="6"/>
      <c r="G20721" s="6"/>
      <c r="L20721" s="15"/>
      <c r="M20721" s="15"/>
      <c r="N20721" s="15"/>
    </row>
    <row r="20722" spans="2:14" x14ac:dyDescent="0.25">
      <c r="B20722" s="4"/>
      <c r="C20722" s="23"/>
      <c r="D20722" s="6"/>
      <c r="E20722" s="6"/>
      <c r="F20722" s="6"/>
      <c r="G20722" s="6"/>
      <c r="L20722" s="15"/>
      <c r="M20722" s="15"/>
      <c r="N20722" s="15"/>
    </row>
    <row r="20723" spans="2:14" x14ac:dyDescent="0.25">
      <c r="B20723" s="4"/>
      <c r="C20723" s="23"/>
      <c r="D20723" s="6"/>
      <c r="E20723" s="6"/>
      <c r="F20723" s="6"/>
      <c r="G20723" s="6"/>
      <c r="L20723" s="15"/>
      <c r="M20723" s="15"/>
      <c r="N20723" s="15"/>
    </row>
    <row r="20724" spans="2:14" x14ac:dyDescent="0.25">
      <c r="B20724" s="4"/>
      <c r="C20724" s="23"/>
      <c r="D20724" s="6"/>
      <c r="E20724" s="6"/>
      <c r="F20724" s="6"/>
      <c r="G20724" s="6"/>
      <c r="L20724" s="15"/>
      <c r="M20724" s="15"/>
      <c r="N20724" s="15"/>
    </row>
    <row r="20725" spans="2:14" x14ac:dyDescent="0.25">
      <c r="B20725" s="4"/>
      <c r="C20725" s="23"/>
      <c r="D20725" s="6"/>
      <c r="E20725" s="6"/>
      <c r="F20725" s="6"/>
      <c r="G20725" s="6"/>
      <c r="L20725" s="15"/>
      <c r="M20725" s="15"/>
      <c r="N20725" s="15"/>
    </row>
    <row r="20726" spans="2:14" x14ac:dyDescent="0.25">
      <c r="B20726" s="4"/>
      <c r="C20726" s="23"/>
      <c r="D20726" s="6"/>
      <c r="E20726" s="6"/>
      <c r="F20726" s="6"/>
      <c r="G20726" s="6"/>
      <c r="L20726" s="15"/>
      <c r="M20726" s="15"/>
      <c r="N20726" s="15"/>
    </row>
    <row r="20727" spans="2:14" x14ac:dyDescent="0.25">
      <c r="B20727" s="4"/>
      <c r="C20727" s="23"/>
      <c r="D20727" s="6"/>
      <c r="E20727" s="6"/>
      <c r="F20727" s="6"/>
      <c r="G20727" s="6"/>
      <c r="L20727" s="15"/>
      <c r="M20727" s="15"/>
      <c r="N20727" s="15"/>
    </row>
    <row r="20728" spans="2:14" x14ac:dyDescent="0.25">
      <c r="B20728" s="4"/>
      <c r="C20728" s="23"/>
      <c r="D20728" s="6"/>
      <c r="E20728" s="6"/>
      <c r="F20728" s="6"/>
      <c r="G20728" s="6"/>
      <c r="L20728" s="15"/>
      <c r="M20728" s="15"/>
      <c r="N20728" s="15"/>
    </row>
    <row r="20729" spans="2:14" x14ac:dyDescent="0.25">
      <c r="B20729" s="4"/>
      <c r="C20729" s="23"/>
      <c r="D20729" s="6"/>
      <c r="E20729" s="6"/>
      <c r="F20729" s="6"/>
      <c r="G20729" s="6"/>
      <c r="L20729" s="15"/>
      <c r="M20729" s="15"/>
      <c r="N20729" s="15"/>
    </row>
    <row r="20730" spans="2:14" x14ac:dyDescent="0.25">
      <c r="B20730" s="4"/>
      <c r="C20730" s="23"/>
      <c r="D20730" s="6"/>
      <c r="E20730" s="6"/>
      <c r="F20730" s="6"/>
      <c r="G20730" s="6"/>
      <c r="L20730" s="15"/>
      <c r="M20730" s="15"/>
      <c r="N20730" s="15"/>
    </row>
    <row r="20731" spans="2:14" x14ac:dyDescent="0.25">
      <c r="B20731" s="4"/>
      <c r="C20731" s="23"/>
      <c r="D20731" s="6"/>
      <c r="E20731" s="6"/>
      <c r="F20731" s="6"/>
      <c r="G20731" s="6"/>
      <c r="L20731" s="15"/>
      <c r="M20731" s="15"/>
      <c r="N20731" s="15"/>
    </row>
    <row r="20732" spans="2:14" x14ac:dyDescent="0.25">
      <c r="B20732" s="4"/>
      <c r="C20732" s="23"/>
      <c r="D20732" s="6"/>
      <c r="E20732" s="6"/>
      <c r="F20732" s="6"/>
      <c r="G20732" s="6"/>
      <c r="L20732" s="15"/>
      <c r="M20732" s="15"/>
      <c r="N20732" s="15"/>
    </row>
    <row r="20733" spans="2:14" x14ac:dyDescent="0.25">
      <c r="B20733" s="4"/>
      <c r="C20733" s="23"/>
      <c r="D20733" s="6"/>
      <c r="E20733" s="6"/>
      <c r="F20733" s="6"/>
      <c r="G20733" s="6"/>
      <c r="L20733" s="15"/>
      <c r="M20733" s="15"/>
      <c r="N20733" s="15"/>
    </row>
    <row r="20734" spans="2:14" x14ac:dyDescent="0.25">
      <c r="B20734" s="4"/>
      <c r="C20734" s="23"/>
      <c r="D20734" s="6"/>
      <c r="E20734" s="6"/>
      <c r="F20734" s="6"/>
      <c r="G20734" s="6"/>
      <c r="L20734" s="15"/>
      <c r="M20734" s="15"/>
      <c r="N20734" s="15"/>
    </row>
    <row r="20735" spans="2:14" x14ac:dyDescent="0.25">
      <c r="B20735" s="4"/>
      <c r="C20735" s="23"/>
      <c r="D20735" s="6"/>
      <c r="E20735" s="6"/>
      <c r="F20735" s="6"/>
      <c r="G20735" s="6"/>
      <c r="L20735" s="15"/>
      <c r="M20735" s="15"/>
      <c r="N20735" s="15"/>
    </row>
    <row r="20736" spans="2:14" x14ac:dyDescent="0.25">
      <c r="B20736" s="4"/>
      <c r="C20736" s="23"/>
      <c r="D20736" s="6"/>
      <c r="E20736" s="6"/>
      <c r="F20736" s="6"/>
      <c r="G20736" s="6"/>
      <c r="L20736" s="15"/>
      <c r="M20736" s="15"/>
      <c r="N20736" s="15"/>
    </row>
    <row r="20737" spans="2:14" x14ac:dyDescent="0.25">
      <c r="B20737" s="4"/>
      <c r="C20737" s="23"/>
      <c r="D20737" s="6"/>
      <c r="E20737" s="6"/>
      <c r="F20737" s="6"/>
      <c r="G20737" s="6"/>
      <c r="L20737" s="15"/>
      <c r="M20737" s="15"/>
      <c r="N20737" s="15"/>
    </row>
    <row r="20738" spans="2:14" x14ac:dyDescent="0.25">
      <c r="B20738" s="4"/>
      <c r="C20738" s="23"/>
      <c r="D20738" s="6"/>
      <c r="E20738" s="6"/>
      <c r="F20738" s="6"/>
      <c r="G20738" s="6"/>
      <c r="L20738" s="15"/>
      <c r="M20738" s="15"/>
      <c r="N20738" s="15"/>
    </row>
    <row r="20739" spans="2:14" x14ac:dyDescent="0.25">
      <c r="B20739" s="4"/>
      <c r="C20739" s="23"/>
      <c r="D20739" s="6"/>
      <c r="E20739" s="6"/>
      <c r="F20739" s="6"/>
      <c r="G20739" s="6"/>
      <c r="L20739" s="15"/>
      <c r="M20739" s="15"/>
      <c r="N20739" s="15"/>
    </row>
    <row r="20740" spans="2:14" x14ac:dyDescent="0.25">
      <c r="B20740" s="4"/>
      <c r="C20740" s="23"/>
      <c r="D20740" s="6"/>
      <c r="E20740" s="6"/>
      <c r="F20740" s="6"/>
      <c r="G20740" s="6"/>
      <c r="L20740" s="15"/>
      <c r="M20740" s="15"/>
      <c r="N20740" s="15"/>
    </row>
    <row r="20741" spans="2:14" x14ac:dyDescent="0.25">
      <c r="B20741" s="4"/>
      <c r="C20741" s="23"/>
      <c r="D20741" s="6"/>
      <c r="E20741" s="6"/>
      <c r="F20741" s="6"/>
      <c r="G20741" s="6"/>
      <c r="L20741" s="15"/>
      <c r="M20741" s="15"/>
      <c r="N20741" s="15"/>
    </row>
    <row r="20742" spans="2:14" x14ac:dyDescent="0.25">
      <c r="B20742" s="4"/>
      <c r="C20742" s="23"/>
      <c r="D20742" s="6"/>
      <c r="E20742" s="6"/>
      <c r="F20742" s="6"/>
      <c r="G20742" s="6"/>
      <c r="L20742" s="15"/>
      <c r="M20742" s="15"/>
      <c r="N20742" s="15"/>
    </row>
    <row r="20743" spans="2:14" x14ac:dyDescent="0.25">
      <c r="B20743" s="4"/>
      <c r="C20743" s="23"/>
      <c r="D20743" s="6"/>
      <c r="E20743" s="6"/>
      <c r="F20743" s="6"/>
      <c r="G20743" s="6"/>
      <c r="L20743" s="15"/>
      <c r="M20743" s="15"/>
      <c r="N20743" s="15"/>
    </row>
    <row r="20744" spans="2:14" x14ac:dyDescent="0.25">
      <c r="B20744" s="4"/>
      <c r="C20744" s="23"/>
      <c r="D20744" s="6"/>
      <c r="E20744" s="6"/>
      <c r="F20744" s="6"/>
      <c r="G20744" s="6"/>
      <c r="L20744" s="15"/>
      <c r="M20744" s="15"/>
      <c r="N20744" s="15"/>
    </row>
    <row r="20745" spans="2:14" x14ac:dyDescent="0.25">
      <c r="B20745" s="4"/>
      <c r="C20745" s="23"/>
      <c r="D20745" s="6"/>
      <c r="E20745" s="6"/>
      <c r="F20745" s="6"/>
      <c r="G20745" s="6"/>
      <c r="L20745" s="15"/>
      <c r="M20745" s="15"/>
      <c r="N20745" s="15"/>
    </row>
    <row r="20746" spans="2:14" x14ac:dyDescent="0.25">
      <c r="B20746" s="4"/>
      <c r="C20746" s="23"/>
      <c r="D20746" s="6"/>
      <c r="E20746" s="6"/>
      <c r="F20746" s="6"/>
      <c r="G20746" s="6"/>
      <c r="L20746" s="15"/>
      <c r="M20746" s="15"/>
      <c r="N20746" s="15"/>
    </row>
    <row r="20747" spans="2:14" x14ac:dyDescent="0.25">
      <c r="B20747" s="4"/>
      <c r="C20747" s="23"/>
      <c r="D20747" s="6"/>
      <c r="E20747" s="6"/>
      <c r="F20747" s="6"/>
      <c r="G20747" s="6"/>
      <c r="L20747" s="15"/>
      <c r="M20747" s="15"/>
      <c r="N20747" s="15"/>
    </row>
    <row r="20748" spans="2:14" x14ac:dyDescent="0.25">
      <c r="B20748" s="4"/>
      <c r="C20748" s="23"/>
      <c r="D20748" s="6"/>
      <c r="E20748" s="6"/>
      <c r="F20748" s="6"/>
      <c r="G20748" s="6"/>
      <c r="L20748" s="15"/>
      <c r="M20748" s="15"/>
      <c r="N20748" s="15"/>
    </row>
    <row r="20749" spans="2:14" x14ac:dyDescent="0.25">
      <c r="B20749" s="4"/>
      <c r="C20749" s="23"/>
      <c r="D20749" s="6"/>
      <c r="E20749" s="6"/>
      <c r="F20749" s="6"/>
      <c r="G20749" s="6"/>
      <c r="L20749" s="15"/>
      <c r="M20749" s="15"/>
      <c r="N20749" s="15"/>
    </row>
    <row r="20750" spans="2:14" x14ac:dyDescent="0.25">
      <c r="B20750" s="4"/>
      <c r="C20750" s="23"/>
      <c r="D20750" s="6"/>
      <c r="E20750" s="6"/>
      <c r="F20750" s="6"/>
      <c r="G20750" s="6"/>
      <c r="L20750" s="15"/>
      <c r="M20750" s="15"/>
      <c r="N20750" s="15"/>
    </row>
    <row r="20751" spans="2:14" x14ac:dyDescent="0.25">
      <c r="B20751" s="4"/>
      <c r="C20751" s="23"/>
      <c r="D20751" s="6"/>
      <c r="E20751" s="6"/>
      <c r="F20751" s="6"/>
      <c r="G20751" s="6"/>
      <c r="L20751" s="15"/>
      <c r="M20751" s="15"/>
      <c r="N20751" s="15"/>
    </row>
    <row r="20752" spans="2:14" x14ac:dyDescent="0.25">
      <c r="B20752" s="4"/>
      <c r="C20752" s="23"/>
      <c r="D20752" s="6"/>
      <c r="E20752" s="6"/>
      <c r="F20752" s="6"/>
      <c r="G20752" s="6"/>
      <c r="L20752" s="15"/>
      <c r="M20752" s="15"/>
      <c r="N20752" s="15"/>
    </row>
    <row r="20753" spans="2:14" x14ac:dyDescent="0.25">
      <c r="B20753" s="4"/>
      <c r="C20753" s="23"/>
      <c r="D20753" s="6"/>
      <c r="E20753" s="6"/>
      <c r="F20753" s="6"/>
      <c r="G20753" s="6"/>
      <c r="L20753" s="15"/>
      <c r="M20753" s="15"/>
      <c r="N20753" s="15"/>
    </row>
    <row r="20754" spans="2:14" x14ac:dyDescent="0.25">
      <c r="B20754" s="4"/>
      <c r="C20754" s="23"/>
      <c r="D20754" s="6"/>
      <c r="E20754" s="6"/>
      <c r="F20754" s="6"/>
      <c r="G20754" s="6"/>
      <c r="L20754" s="15"/>
      <c r="M20754" s="15"/>
      <c r="N20754" s="15"/>
    </row>
    <row r="20755" spans="2:14" x14ac:dyDescent="0.25">
      <c r="B20755" s="4"/>
      <c r="C20755" s="23"/>
      <c r="D20755" s="6"/>
      <c r="E20755" s="6"/>
      <c r="F20755" s="6"/>
      <c r="G20755" s="6"/>
      <c r="L20755" s="15"/>
      <c r="M20755" s="15"/>
      <c r="N20755" s="15"/>
    </row>
    <row r="20756" spans="2:14" x14ac:dyDescent="0.25">
      <c r="B20756" s="4"/>
      <c r="C20756" s="23"/>
      <c r="D20756" s="6"/>
      <c r="E20756" s="6"/>
      <c r="F20756" s="6"/>
      <c r="G20756" s="6"/>
      <c r="L20756" s="15"/>
      <c r="M20756" s="15"/>
      <c r="N20756" s="15"/>
    </row>
    <row r="20757" spans="2:14" x14ac:dyDescent="0.25">
      <c r="B20757" s="4"/>
      <c r="C20757" s="23"/>
      <c r="D20757" s="6"/>
      <c r="E20757" s="6"/>
      <c r="F20757" s="6"/>
      <c r="G20757" s="6"/>
      <c r="L20757" s="15"/>
      <c r="M20757" s="15"/>
      <c r="N20757" s="15"/>
    </row>
    <row r="20758" spans="2:14" x14ac:dyDescent="0.25">
      <c r="B20758" s="4"/>
      <c r="C20758" s="23"/>
      <c r="D20758" s="6"/>
      <c r="E20758" s="6"/>
      <c r="F20758" s="6"/>
      <c r="G20758" s="6"/>
      <c r="L20758" s="15"/>
      <c r="M20758" s="15"/>
      <c r="N20758" s="15"/>
    </row>
    <row r="20759" spans="2:14" x14ac:dyDescent="0.25">
      <c r="B20759" s="4"/>
      <c r="C20759" s="23"/>
      <c r="D20759" s="6"/>
      <c r="E20759" s="6"/>
      <c r="F20759" s="6"/>
      <c r="G20759" s="6"/>
      <c r="L20759" s="15"/>
      <c r="M20759" s="15"/>
      <c r="N20759" s="15"/>
    </row>
    <row r="20760" spans="2:14" x14ac:dyDescent="0.25">
      <c r="B20760" s="4"/>
      <c r="C20760" s="23"/>
      <c r="D20760" s="6"/>
      <c r="E20760" s="6"/>
      <c r="F20760" s="6"/>
      <c r="G20760" s="6"/>
      <c r="L20760" s="15"/>
      <c r="M20760" s="15"/>
      <c r="N20760" s="15"/>
    </row>
    <row r="20761" spans="2:14" x14ac:dyDescent="0.25">
      <c r="B20761" s="4"/>
      <c r="C20761" s="23"/>
      <c r="D20761" s="6"/>
      <c r="E20761" s="6"/>
      <c r="F20761" s="6"/>
      <c r="G20761" s="6"/>
      <c r="L20761" s="15"/>
      <c r="M20761" s="15"/>
      <c r="N20761" s="15"/>
    </row>
    <row r="20762" spans="2:14" x14ac:dyDescent="0.25">
      <c r="B20762" s="4"/>
      <c r="C20762" s="23"/>
      <c r="D20762" s="6"/>
      <c r="E20762" s="6"/>
      <c r="F20762" s="6"/>
      <c r="G20762" s="6"/>
      <c r="L20762" s="15"/>
      <c r="M20762" s="15"/>
      <c r="N20762" s="15"/>
    </row>
    <row r="20763" spans="2:14" x14ac:dyDescent="0.25">
      <c r="B20763" s="4"/>
      <c r="C20763" s="23"/>
      <c r="D20763" s="6"/>
      <c r="E20763" s="6"/>
      <c r="F20763" s="6"/>
      <c r="G20763" s="6"/>
      <c r="L20763" s="15"/>
      <c r="M20763" s="15"/>
      <c r="N20763" s="15"/>
    </row>
    <row r="20764" spans="2:14" x14ac:dyDescent="0.25">
      <c r="B20764" s="4"/>
      <c r="C20764" s="23"/>
      <c r="D20764" s="6"/>
      <c r="E20764" s="6"/>
      <c r="F20764" s="6"/>
      <c r="G20764" s="6"/>
      <c r="L20764" s="15"/>
      <c r="M20764" s="15"/>
      <c r="N20764" s="15"/>
    </row>
    <row r="20765" spans="2:14" x14ac:dyDescent="0.25">
      <c r="B20765" s="4"/>
      <c r="C20765" s="23"/>
      <c r="D20765" s="6"/>
      <c r="E20765" s="6"/>
      <c r="F20765" s="6"/>
      <c r="G20765" s="6"/>
      <c r="L20765" s="15"/>
      <c r="M20765" s="15"/>
      <c r="N20765" s="15"/>
    </row>
    <row r="20766" spans="2:14" x14ac:dyDescent="0.25">
      <c r="B20766" s="4"/>
      <c r="C20766" s="23"/>
      <c r="D20766" s="6"/>
      <c r="E20766" s="6"/>
      <c r="F20766" s="6"/>
      <c r="G20766" s="6"/>
      <c r="L20766" s="15"/>
      <c r="M20766" s="15"/>
      <c r="N20766" s="15"/>
    </row>
    <row r="20767" spans="2:14" x14ac:dyDescent="0.25">
      <c r="B20767" s="4"/>
      <c r="C20767" s="23"/>
      <c r="D20767" s="6"/>
      <c r="E20767" s="6"/>
      <c r="F20767" s="6"/>
      <c r="G20767" s="6"/>
      <c r="L20767" s="15"/>
      <c r="M20767" s="15"/>
      <c r="N20767" s="15"/>
    </row>
    <row r="20768" spans="2:14" x14ac:dyDescent="0.25">
      <c r="B20768" s="4"/>
      <c r="C20768" s="23"/>
      <c r="D20768" s="6"/>
      <c r="E20768" s="6"/>
      <c r="F20768" s="6"/>
      <c r="G20768" s="6"/>
      <c r="L20768" s="15"/>
      <c r="M20768" s="15"/>
      <c r="N20768" s="15"/>
    </row>
    <row r="20769" spans="2:14" x14ac:dyDescent="0.25">
      <c r="B20769" s="4"/>
      <c r="C20769" s="23"/>
      <c r="D20769" s="6"/>
      <c r="E20769" s="6"/>
      <c r="F20769" s="6"/>
      <c r="G20769" s="6"/>
      <c r="L20769" s="15"/>
      <c r="M20769" s="15"/>
      <c r="N20769" s="15"/>
    </row>
    <row r="20770" spans="2:14" x14ac:dyDescent="0.25">
      <c r="B20770" s="4"/>
      <c r="C20770" s="23"/>
      <c r="D20770" s="6"/>
      <c r="E20770" s="6"/>
      <c r="F20770" s="6"/>
      <c r="G20770" s="6"/>
      <c r="L20770" s="15"/>
      <c r="M20770" s="15"/>
      <c r="N20770" s="15"/>
    </row>
    <row r="20771" spans="2:14" x14ac:dyDescent="0.25">
      <c r="B20771" s="4"/>
      <c r="C20771" s="23"/>
      <c r="D20771" s="6"/>
      <c r="E20771" s="6"/>
      <c r="F20771" s="6"/>
      <c r="G20771" s="6"/>
      <c r="L20771" s="15"/>
      <c r="M20771" s="15"/>
      <c r="N20771" s="15"/>
    </row>
    <row r="20772" spans="2:14" x14ac:dyDescent="0.25">
      <c r="B20772" s="4"/>
      <c r="C20772" s="23"/>
      <c r="D20772" s="6"/>
      <c r="E20772" s="6"/>
      <c r="F20772" s="6"/>
      <c r="G20772" s="6"/>
      <c r="L20772" s="15"/>
      <c r="M20772" s="15"/>
      <c r="N20772" s="15"/>
    </row>
    <row r="20773" spans="2:14" x14ac:dyDescent="0.25">
      <c r="B20773" s="4"/>
      <c r="C20773" s="23"/>
      <c r="D20773" s="6"/>
      <c r="E20773" s="6"/>
      <c r="F20773" s="6"/>
      <c r="G20773" s="6"/>
      <c r="L20773" s="15"/>
      <c r="M20773" s="15"/>
      <c r="N20773" s="15"/>
    </row>
    <row r="20774" spans="2:14" x14ac:dyDescent="0.25">
      <c r="B20774" s="4"/>
      <c r="C20774" s="23"/>
      <c r="D20774" s="6"/>
      <c r="E20774" s="6"/>
      <c r="F20774" s="6"/>
      <c r="G20774" s="6"/>
      <c r="L20774" s="15"/>
      <c r="M20774" s="15"/>
      <c r="N20774" s="15"/>
    </row>
    <row r="20775" spans="2:14" x14ac:dyDescent="0.25">
      <c r="B20775" s="4"/>
      <c r="C20775" s="23"/>
      <c r="D20775" s="6"/>
      <c r="E20775" s="6"/>
      <c r="F20775" s="6"/>
      <c r="G20775" s="6"/>
      <c r="L20775" s="15"/>
      <c r="M20775" s="15"/>
      <c r="N20775" s="15"/>
    </row>
    <row r="20776" spans="2:14" x14ac:dyDescent="0.25">
      <c r="B20776" s="4"/>
      <c r="C20776" s="23"/>
      <c r="D20776" s="6"/>
      <c r="E20776" s="6"/>
      <c r="F20776" s="6"/>
      <c r="G20776" s="6"/>
      <c r="L20776" s="15"/>
      <c r="M20776" s="15"/>
      <c r="N20776" s="15"/>
    </row>
    <row r="20777" spans="2:14" x14ac:dyDescent="0.25">
      <c r="B20777" s="4"/>
      <c r="C20777" s="23"/>
      <c r="D20777" s="6"/>
      <c r="E20777" s="6"/>
      <c r="F20777" s="6"/>
      <c r="G20777" s="6"/>
      <c r="L20777" s="15"/>
      <c r="M20777" s="15"/>
      <c r="N20777" s="15"/>
    </row>
    <row r="20778" spans="2:14" x14ac:dyDescent="0.25">
      <c r="B20778" s="4"/>
      <c r="C20778" s="23"/>
      <c r="D20778" s="6"/>
      <c r="E20778" s="6"/>
      <c r="F20778" s="6"/>
      <c r="G20778" s="6"/>
      <c r="L20778" s="15"/>
      <c r="M20778" s="15"/>
      <c r="N20778" s="15"/>
    </row>
    <row r="20779" spans="2:14" x14ac:dyDescent="0.25">
      <c r="B20779" s="4"/>
      <c r="C20779" s="23"/>
      <c r="D20779" s="6"/>
      <c r="E20779" s="6"/>
      <c r="F20779" s="6"/>
      <c r="G20779" s="6"/>
      <c r="L20779" s="15"/>
      <c r="M20779" s="15"/>
      <c r="N20779" s="15"/>
    </row>
    <row r="20780" spans="2:14" x14ac:dyDescent="0.25">
      <c r="B20780" s="4"/>
      <c r="C20780" s="23"/>
      <c r="D20780" s="6"/>
      <c r="E20780" s="6"/>
      <c r="F20780" s="6"/>
      <c r="G20780" s="6"/>
      <c r="L20780" s="15"/>
      <c r="M20780" s="15"/>
      <c r="N20780" s="15"/>
    </row>
    <row r="20781" spans="2:14" x14ac:dyDescent="0.25">
      <c r="B20781" s="4"/>
      <c r="C20781" s="23"/>
      <c r="D20781" s="6"/>
      <c r="E20781" s="6"/>
      <c r="F20781" s="6"/>
      <c r="G20781" s="6"/>
      <c r="L20781" s="15"/>
      <c r="M20781" s="15"/>
      <c r="N20781" s="15"/>
    </row>
    <row r="20782" spans="2:14" x14ac:dyDescent="0.25">
      <c r="B20782" s="4"/>
      <c r="C20782" s="23"/>
      <c r="D20782" s="6"/>
      <c r="E20782" s="6"/>
      <c r="F20782" s="6"/>
      <c r="G20782" s="6"/>
      <c r="L20782" s="15"/>
      <c r="M20782" s="15"/>
      <c r="N20782" s="15"/>
    </row>
    <row r="20783" spans="2:14" x14ac:dyDescent="0.25">
      <c r="B20783" s="4"/>
      <c r="C20783" s="23"/>
      <c r="D20783" s="6"/>
      <c r="E20783" s="6"/>
      <c r="F20783" s="6"/>
      <c r="G20783" s="6"/>
      <c r="L20783" s="15"/>
      <c r="M20783" s="15"/>
      <c r="N20783" s="15"/>
    </row>
    <row r="20784" spans="2:14" x14ac:dyDescent="0.25">
      <c r="B20784" s="4"/>
      <c r="C20784" s="23"/>
      <c r="D20784" s="6"/>
      <c r="E20784" s="6"/>
      <c r="F20784" s="6"/>
      <c r="G20784" s="6"/>
      <c r="L20784" s="15"/>
      <c r="M20784" s="15"/>
      <c r="N20784" s="15"/>
    </row>
    <row r="20785" spans="2:14" x14ac:dyDescent="0.25">
      <c r="B20785" s="4"/>
      <c r="C20785" s="23"/>
      <c r="D20785" s="6"/>
      <c r="E20785" s="6"/>
      <c r="F20785" s="6"/>
      <c r="G20785" s="6"/>
      <c r="L20785" s="15"/>
      <c r="M20785" s="15"/>
      <c r="N20785" s="15"/>
    </row>
    <row r="20786" spans="2:14" x14ac:dyDescent="0.25">
      <c r="B20786" s="4"/>
      <c r="C20786" s="23"/>
      <c r="D20786" s="6"/>
      <c r="E20786" s="6"/>
      <c r="F20786" s="6"/>
      <c r="G20786" s="6"/>
      <c r="L20786" s="15"/>
      <c r="M20786" s="15"/>
      <c r="N20786" s="15"/>
    </row>
    <row r="20787" spans="2:14" x14ac:dyDescent="0.25">
      <c r="B20787" s="4"/>
      <c r="C20787" s="23"/>
      <c r="D20787" s="6"/>
      <c r="E20787" s="6"/>
      <c r="F20787" s="6"/>
      <c r="G20787" s="6"/>
      <c r="L20787" s="15"/>
      <c r="M20787" s="15"/>
      <c r="N20787" s="15"/>
    </row>
    <row r="20788" spans="2:14" x14ac:dyDescent="0.25">
      <c r="B20788" s="4"/>
      <c r="C20788" s="23"/>
      <c r="D20788" s="6"/>
      <c r="E20788" s="6"/>
      <c r="F20788" s="6"/>
      <c r="G20788" s="6"/>
      <c r="L20788" s="15"/>
      <c r="M20788" s="15"/>
      <c r="N20788" s="15"/>
    </row>
    <row r="20789" spans="2:14" x14ac:dyDescent="0.25">
      <c r="B20789" s="4"/>
      <c r="C20789" s="23"/>
      <c r="D20789" s="6"/>
      <c r="E20789" s="6"/>
      <c r="F20789" s="6"/>
      <c r="G20789" s="6"/>
      <c r="L20789" s="15"/>
      <c r="M20789" s="15"/>
      <c r="N20789" s="15"/>
    </row>
    <row r="20790" spans="2:14" x14ac:dyDescent="0.25">
      <c r="B20790" s="4"/>
      <c r="C20790" s="23"/>
      <c r="D20790" s="6"/>
      <c r="E20790" s="6"/>
      <c r="F20790" s="6"/>
      <c r="G20790" s="6"/>
      <c r="L20790" s="15"/>
      <c r="M20790" s="15"/>
      <c r="N20790" s="15"/>
    </row>
    <row r="20791" spans="2:14" x14ac:dyDescent="0.25">
      <c r="B20791" s="4"/>
      <c r="C20791" s="23"/>
      <c r="D20791" s="6"/>
      <c r="E20791" s="6"/>
      <c r="F20791" s="6"/>
      <c r="G20791" s="6"/>
      <c r="L20791" s="15"/>
      <c r="M20791" s="15"/>
      <c r="N20791" s="15"/>
    </row>
    <row r="20792" spans="2:14" x14ac:dyDescent="0.25">
      <c r="B20792" s="4"/>
      <c r="C20792" s="23"/>
      <c r="D20792" s="6"/>
      <c r="E20792" s="6"/>
      <c r="F20792" s="6"/>
      <c r="G20792" s="6"/>
      <c r="L20792" s="15"/>
      <c r="M20792" s="15"/>
      <c r="N20792" s="15"/>
    </row>
    <row r="20793" spans="2:14" x14ac:dyDescent="0.25">
      <c r="B20793" s="4"/>
      <c r="C20793" s="23"/>
      <c r="D20793" s="6"/>
      <c r="E20793" s="6"/>
      <c r="F20793" s="6"/>
      <c r="G20793" s="6"/>
      <c r="L20793" s="15"/>
      <c r="M20793" s="15"/>
      <c r="N20793" s="15"/>
    </row>
    <row r="20794" spans="2:14" x14ac:dyDescent="0.25">
      <c r="B20794" s="4"/>
      <c r="C20794" s="23"/>
      <c r="D20794" s="6"/>
      <c r="E20794" s="6"/>
      <c r="F20794" s="6"/>
      <c r="G20794" s="6"/>
      <c r="L20794" s="15"/>
      <c r="M20794" s="15"/>
      <c r="N20794" s="15"/>
    </row>
    <row r="20795" spans="2:14" x14ac:dyDescent="0.25">
      <c r="B20795" s="4"/>
      <c r="C20795" s="23"/>
      <c r="D20795" s="6"/>
      <c r="E20795" s="6"/>
      <c r="F20795" s="6"/>
      <c r="G20795" s="6"/>
      <c r="L20795" s="15"/>
      <c r="M20795" s="15"/>
      <c r="N20795" s="15"/>
    </row>
    <row r="20796" spans="2:14" x14ac:dyDescent="0.25">
      <c r="B20796" s="4"/>
      <c r="C20796" s="23"/>
      <c r="D20796" s="6"/>
      <c r="E20796" s="6"/>
      <c r="F20796" s="6"/>
      <c r="G20796" s="6"/>
      <c r="L20796" s="15"/>
      <c r="M20796" s="15"/>
      <c r="N20796" s="15"/>
    </row>
    <row r="20797" spans="2:14" x14ac:dyDescent="0.25">
      <c r="B20797" s="4"/>
      <c r="C20797" s="23"/>
      <c r="D20797" s="6"/>
      <c r="E20797" s="6"/>
      <c r="F20797" s="6"/>
      <c r="G20797" s="6"/>
      <c r="L20797" s="15"/>
      <c r="M20797" s="15"/>
      <c r="N20797" s="15"/>
    </row>
    <row r="20798" spans="2:14" x14ac:dyDescent="0.25">
      <c r="B20798" s="4"/>
      <c r="C20798" s="23"/>
      <c r="D20798" s="6"/>
      <c r="E20798" s="6"/>
      <c r="F20798" s="6"/>
      <c r="G20798" s="6"/>
      <c r="L20798" s="15"/>
      <c r="M20798" s="15"/>
      <c r="N20798" s="15"/>
    </row>
    <row r="20799" spans="2:14" x14ac:dyDescent="0.25">
      <c r="B20799" s="4"/>
      <c r="C20799" s="23"/>
      <c r="D20799" s="6"/>
      <c r="E20799" s="6"/>
      <c r="F20799" s="6"/>
      <c r="G20799" s="6"/>
      <c r="L20799" s="15"/>
      <c r="M20799" s="15"/>
      <c r="N20799" s="15"/>
    </row>
    <row r="20800" spans="2:14" x14ac:dyDescent="0.25">
      <c r="B20800" s="4"/>
      <c r="C20800" s="23"/>
      <c r="D20800" s="6"/>
      <c r="E20800" s="6"/>
      <c r="F20800" s="6"/>
      <c r="G20800" s="6"/>
      <c r="L20800" s="15"/>
      <c r="M20800" s="15"/>
      <c r="N20800" s="15"/>
    </row>
    <row r="20801" spans="2:14" x14ac:dyDescent="0.25">
      <c r="B20801" s="4"/>
      <c r="C20801" s="23"/>
      <c r="D20801" s="6"/>
      <c r="E20801" s="6"/>
      <c r="F20801" s="6"/>
      <c r="G20801" s="6"/>
      <c r="L20801" s="15"/>
      <c r="M20801" s="15"/>
      <c r="N20801" s="15"/>
    </row>
    <row r="20802" spans="2:14" x14ac:dyDescent="0.25">
      <c r="B20802" s="4"/>
      <c r="C20802" s="23"/>
      <c r="D20802" s="6"/>
      <c r="E20802" s="6"/>
      <c r="F20802" s="6"/>
      <c r="G20802" s="6"/>
      <c r="L20802" s="15"/>
      <c r="M20802" s="15"/>
      <c r="N20802" s="15"/>
    </row>
    <row r="20803" spans="2:14" x14ac:dyDescent="0.25">
      <c r="B20803" s="4"/>
      <c r="C20803" s="23"/>
      <c r="D20803" s="6"/>
      <c r="E20803" s="6"/>
      <c r="F20803" s="6"/>
      <c r="G20803" s="6"/>
      <c r="L20803" s="15"/>
      <c r="M20803" s="15"/>
      <c r="N20803" s="15"/>
    </row>
    <row r="20804" spans="2:14" x14ac:dyDescent="0.25">
      <c r="B20804" s="4"/>
      <c r="C20804" s="23"/>
      <c r="D20804" s="6"/>
      <c r="E20804" s="6"/>
      <c r="F20804" s="6"/>
      <c r="G20804" s="6"/>
      <c r="L20804" s="15"/>
      <c r="M20804" s="15"/>
      <c r="N20804" s="15"/>
    </row>
    <row r="20805" spans="2:14" x14ac:dyDescent="0.25">
      <c r="B20805" s="4"/>
      <c r="C20805" s="23"/>
      <c r="D20805" s="6"/>
      <c r="E20805" s="6"/>
      <c r="F20805" s="6"/>
      <c r="G20805" s="6"/>
      <c r="L20805" s="15"/>
      <c r="M20805" s="15"/>
      <c r="N20805" s="15"/>
    </row>
    <row r="20806" spans="2:14" x14ac:dyDescent="0.25">
      <c r="B20806" s="4"/>
      <c r="C20806" s="23"/>
      <c r="D20806" s="6"/>
      <c r="E20806" s="6"/>
      <c r="F20806" s="6"/>
      <c r="G20806" s="6"/>
      <c r="L20806" s="15"/>
      <c r="M20806" s="15"/>
      <c r="N20806" s="15"/>
    </row>
    <row r="20807" spans="2:14" x14ac:dyDescent="0.25">
      <c r="B20807" s="4"/>
      <c r="C20807" s="23"/>
      <c r="D20807" s="6"/>
      <c r="E20807" s="6"/>
      <c r="F20807" s="6"/>
      <c r="G20807" s="6"/>
      <c r="L20807" s="15"/>
      <c r="M20807" s="15"/>
      <c r="N20807" s="15"/>
    </row>
    <row r="20808" spans="2:14" x14ac:dyDescent="0.25">
      <c r="B20808" s="4"/>
      <c r="C20808" s="23"/>
      <c r="D20808" s="6"/>
      <c r="E20808" s="6"/>
      <c r="F20808" s="6"/>
      <c r="G20808" s="6"/>
      <c r="L20808" s="15"/>
      <c r="M20808" s="15"/>
      <c r="N20808" s="15"/>
    </row>
    <row r="20809" spans="2:14" x14ac:dyDescent="0.25">
      <c r="B20809" s="4"/>
      <c r="C20809" s="23"/>
      <c r="D20809" s="6"/>
      <c r="E20809" s="6"/>
      <c r="F20809" s="6"/>
      <c r="G20809" s="6"/>
      <c r="L20809" s="15"/>
      <c r="M20809" s="15"/>
      <c r="N20809" s="15"/>
    </row>
    <row r="20810" spans="2:14" x14ac:dyDescent="0.25">
      <c r="B20810" s="4"/>
      <c r="C20810" s="23"/>
      <c r="D20810" s="6"/>
      <c r="E20810" s="6"/>
      <c r="F20810" s="6"/>
      <c r="G20810" s="6"/>
      <c r="L20810" s="15"/>
      <c r="M20810" s="15"/>
      <c r="N20810" s="15"/>
    </row>
    <row r="20811" spans="2:14" x14ac:dyDescent="0.25">
      <c r="B20811" s="4"/>
      <c r="C20811" s="23"/>
      <c r="D20811" s="6"/>
      <c r="E20811" s="6"/>
      <c r="F20811" s="6"/>
      <c r="G20811" s="6"/>
      <c r="L20811" s="15"/>
      <c r="M20811" s="15"/>
      <c r="N20811" s="15"/>
    </row>
    <row r="20812" spans="2:14" x14ac:dyDescent="0.25">
      <c r="B20812" s="4"/>
      <c r="C20812" s="23"/>
      <c r="D20812" s="6"/>
      <c r="E20812" s="6"/>
      <c r="F20812" s="6"/>
      <c r="G20812" s="6"/>
      <c r="L20812" s="15"/>
      <c r="M20812" s="15"/>
      <c r="N20812" s="15"/>
    </row>
    <row r="20813" spans="2:14" x14ac:dyDescent="0.25">
      <c r="B20813" s="4"/>
      <c r="C20813" s="23"/>
      <c r="D20813" s="6"/>
      <c r="E20813" s="6"/>
      <c r="F20813" s="6"/>
      <c r="G20813" s="6"/>
      <c r="L20813" s="15"/>
      <c r="M20813" s="15"/>
      <c r="N20813" s="15"/>
    </row>
    <row r="20814" spans="2:14" x14ac:dyDescent="0.25">
      <c r="B20814" s="4"/>
      <c r="C20814" s="23"/>
      <c r="D20814" s="6"/>
      <c r="E20814" s="6"/>
      <c r="F20814" s="6"/>
      <c r="G20814" s="6"/>
      <c r="L20814" s="15"/>
      <c r="M20814" s="15"/>
      <c r="N20814" s="15"/>
    </row>
    <row r="20815" spans="2:14" x14ac:dyDescent="0.25">
      <c r="B20815" s="4"/>
      <c r="C20815" s="23"/>
      <c r="D20815" s="6"/>
      <c r="E20815" s="6"/>
      <c r="F20815" s="6"/>
      <c r="G20815" s="6"/>
      <c r="L20815" s="15"/>
      <c r="M20815" s="15"/>
      <c r="N20815" s="15"/>
    </row>
    <row r="20816" spans="2:14" x14ac:dyDescent="0.25">
      <c r="B20816" s="4"/>
      <c r="C20816" s="23"/>
      <c r="D20816" s="6"/>
      <c r="E20816" s="6"/>
      <c r="F20816" s="6"/>
      <c r="G20816" s="6"/>
      <c r="L20816" s="15"/>
      <c r="M20816" s="15"/>
      <c r="N20816" s="15"/>
    </row>
    <row r="20817" spans="2:14" x14ac:dyDescent="0.25">
      <c r="B20817" s="4"/>
      <c r="C20817" s="23"/>
      <c r="D20817" s="6"/>
      <c r="E20817" s="6"/>
      <c r="F20817" s="6"/>
      <c r="G20817" s="6"/>
      <c r="L20817" s="15"/>
      <c r="M20817" s="15"/>
      <c r="N20817" s="15"/>
    </row>
    <row r="20818" spans="2:14" x14ac:dyDescent="0.25">
      <c r="B20818" s="4"/>
      <c r="C20818" s="23"/>
      <c r="D20818" s="6"/>
      <c r="E20818" s="6"/>
      <c r="F20818" s="6"/>
      <c r="G20818" s="6"/>
      <c r="L20818" s="15"/>
      <c r="M20818" s="15"/>
      <c r="N20818" s="15"/>
    </row>
    <row r="20819" spans="2:14" x14ac:dyDescent="0.25">
      <c r="B20819" s="4"/>
      <c r="C20819" s="23"/>
      <c r="D20819" s="6"/>
      <c r="E20819" s="6"/>
      <c r="F20819" s="6"/>
      <c r="G20819" s="6"/>
      <c r="L20819" s="15"/>
      <c r="M20819" s="15"/>
      <c r="N20819" s="15"/>
    </row>
    <row r="20820" spans="2:14" x14ac:dyDescent="0.25">
      <c r="B20820" s="4"/>
      <c r="C20820" s="23"/>
      <c r="D20820" s="6"/>
      <c r="E20820" s="6"/>
      <c r="F20820" s="6"/>
      <c r="G20820" s="6"/>
      <c r="L20820" s="15"/>
      <c r="M20820" s="15"/>
      <c r="N20820" s="15"/>
    </row>
    <row r="20821" spans="2:14" x14ac:dyDescent="0.25">
      <c r="B20821" s="4"/>
      <c r="C20821" s="23"/>
      <c r="D20821" s="6"/>
      <c r="E20821" s="6"/>
      <c r="F20821" s="6"/>
      <c r="G20821" s="6"/>
      <c r="L20821" s="15"/>
      <c r="M20821" s="15"/>
      <c r="N20821" s="15"/>
    </row>
    <row r="20822" spans="2:14" x14ac:dyDescent="0.25">
      <c r="B20822" s="4"/>
      <c r="C20822" s="23"/>
      <c r="D20822" s="6"/>
      <c r="E20822" s="6"/>
      <c r="F20822" s="6"/>
      <c r="G20822" s="6"/>
      <c r="L20822" s="15"/>
      <c r="M20822" s="15"/>
      <c r="N20822" s="15"/>
    </row>
    <row r="20823" spans="2:14" x14ac:dyDescent="0.25">
      <c r="B20823" s="4"/>
      <c r="C20823" s="23"/>
      <c r="D20823" s="6"/>
      <c r="E20823" s="6"/>
      <c r="F20823" s="6"/>
      <c r="G20823" s="6"/>
      <c r="L20823" s="15"/>
      <c r="M20823" s="15"/>
      <c r="N20823" s="15"/>
    </row>
    <row r="20824" spans="2:14" x14ac:dyDescent="0.25">
      <c r="B20824" s="4"/>
      <c r="C20824" s="23"/>
      <c r="D20824" s="6"/>
      <c r="E20824" s="6"/>
      <c r="F20824" s="6"/>
      <c r="G20824" s="6"/>
      <c r="L20824" s="15"/>
      <c r="M20824" s="15"/>
      <c r="N20824" s="15"/>
    </row>
    <row r="20825" spans="2:14" x14ac:dyDescent="0.25">
      <c r="B20825" s="4"/>
      <c r="C20825" s="23"/>
      <c r="D20825" s="6"/>
      <c r="E20825" s="6"/>
      <c r="F20825" s="6"/>
      <c r="G20825" s="6"/>
      <c r="L20825" s="15"/>
      <c r="M20825" s="15"/>
      <c r="N20825" s="15"/>
    </row>
    <row r="20826" spans="2:14" x14ac:dyDescent="0.25">
      <c r="B20826" s="4"/>
      <c r="C20826" s="23"/>
      <c r="D20826" s="6"/>
      <c r="E20826" s="6"/>
      <c r="F20826" s="6"/>
      <c r="G20826" s="6"/>
      <c r="L20826" s="15"/>
      <c r="M20826" s="15"/>
      <c r="N20826" s="15"/>
    </row>
    <row r="20827" spans="2:14" x14ac:dyDescent="0.25">
      <c r="B20827" s="4"/>
      <c r="C20827" s="23"/>
      <c r="D20827" s="6"/>
      <c r="E20827" s="6"/>
      <c r="F20827" s="6"/>
      <c r="G20827" s="6"/>
      <c r="L20827" s="15"/>
      <c r="M20827" s="15"/>
      <c r="N20827" s="15"/>
    </row>
    <row r="20828" spans="2:14" x14ac:dyDescent="0.25">
      <c r="B20828" s="4"/>
      <c r="C20828" s="23"/>
      <c r="D20828" s="6"/>
      <c r="E20828" s="6"/>
      <c r="F20828" s="6"/>
      <c r="G20828" s="6"/>
      <c r="L20828" s="15"/>
      <c r="M20828" s="15"/>
      <c r="N20828" s="15"/>
    </row>
    <row r="20829" spans="2:14" x14ac:dyDescent="0.25">
      <c r="B20829" s="4"/>
      <c r="C20829" s="23"/>
      <c r="D20829" s="6"/>
      <c r="E20829" s="6"/>
      <c r="F20829" s="6"/>
      <c r="G20829" s="6"/>
      <c r="L20829" s="15"/>
      <c r="M20829" s="15"/>
      <c r="N20829" s="15"/>
    </row>
    <row r="20830" spans="2:14" x14ac:dyDescent="0.25">
      <c r="B20830" s="4"/>
      <c r="C20830" s="23"/>
      <c r="D20830" s="6"/>
      <c r="E20830" s="6"/>
      <c r="F20830" s="6"/>
      <c r="G20830" s="6"/>
      <c r="L20830" s="15"/>
      <c r="M20830" s="15"/>
      <c r="N20830" s="15"/>
    </row>
    <row r="20831" spans="2:14" x14ac:dyDescent="0.25">
      <c r="B20831" s="4"/>
      <c r="C20831" s="23"/>
      <c r="D20831" s="6"/>
      <c r="E20831" s="6"/>
      <c r="F20831" s="6"/>
      <c r="G20831" s="6"/>
      <c r="L20831" s="15"/>
      <c r="M20831" s="15"/>
      <c r="N20831" s="15"/>
    </row>
    <row r="20832" spans="2:14" x14ac:dyDescent="0.25">
      <c r="B20832" s="4"/>
      <c r="C20832" s="23"/>
      <c r="D20832" s="6"/>
      <c r="E20832" s="6"/>
      <c r="F20832" s="6"/>
      <c r="G20832" s="6"/>
      <c r="L20832" s="15"/>
      <c r="M20832" s="15"/>
      <c r="N20832" s="15"/>
    </row>
    <row r="20833" spans="2:14" x14ac:dyDescent="0.25">
      <c r="B20833" s="4"/>
      <c r="C20833" s="23"/>
      <c r="D20833" s="6"/>
      <c r="E20833" s="6"/>
      <c r="F20833" s="6"/>
      <c r="G20833" s="6"/>
      <c r="L20833" s="15"/>
      <c r="M20833" s="15"/>
      <c r="N20833" s="15"/>
    </row>
    <row r="20834" spans="2:14" x14ac:dyDescent="0.25">
      <c r="B20834" s="4"/>
      <c r="C20834" s="23"/>
      <c r="D20834" s="6"/>
      <c r="E20834" s="6"/>
      <c r="F20834" s="6"/>
      <c r="G20834" s="6"/>
      <c r="L20834" s="15"/>
      <c r="M20834" s="15"/>
      <c r="N20834" s="15"/>
    </row>
    <row r="20835" spans="2:14" x14ac:dyDescent="0.25">
      <c r="B20835" s="4"/>
      <c r="C20835" s="23"/>
      <c r="D20835" s="6"/>
      <c r="E20835" s="6"/>
      <c r="F20835" s="6"/>
      <c r="G20835" s="6"/>
      <c r="L20835" s="15"/>
      <c r="M20835" s="15"/>
      <c r="N20835" s="15"/>
    </row>
    <row r="20836" spans="2:14" x14ac:dyDescent="0.25">
      <c r="B20836" s="4"/>
      <c r="C20836" s="23"/>
      <c r="D20836" s="6"/>
      <c r="E20836" s="6"/>
      <c r="F20836" s="6"/>
      <c r="G20836" s="6"/>
      <c r="L20836" s="15"/>
      <c r="M20836" s="15"/>
      <c r="N20836" s="15"/>
    </row>
    <row r="20837" spans="2:14" x14ac:dyDescent="0.25">
      <c r="B20837" s="4"/>
      <c r="C20837" s="23"/>
      <c r="D20837" s="6"/>
      <c r="E20837" s="6"/>
      <c r="F20837" s="6"/>
      <c r="G20837" s="6"/>
      <c r="L20837" s="15"/>
      <c r="M20837" s="15"/>
      <c r="N20837" s="15"/>
    </row>
    <row r="20838" spans="2:14" x14ac:dyDescent="0.25">
      <c r="B20838" s="4"/>
      <c r="C20838" s="23"/>
      <c r="D20838" s="6"/>
      <c r="E20838" s="6"/>
      <c r="F20838" s="6"/>
      <c r="G20838" s="6"/>
      <c r="L20838" s="15"/>
      <c r="M20838" s="15"/>
      <c r="N20838" s="15"/>
    </row>
    <row r="20839" spans="2:14" x14ac:dyDescent="0.25">
      <c r="B20839" s="4"/>
      <c r="C20839" s="23"/>
      <c r="D20839" s="6"/>
      <c r="E20839" s="6"/>
      <c r="F20839" s="6"/>
      <c r="G20839" s="6"/>
      <c r="L20839" s="15"/>
      <c r="M20839" s="15"/>
      <c r="N20839" s="15"/>
    </row>
    <row r="20840" spans="2:14" x14ac:dyDescent="0.25">
      <c r="B20840" s="4"/>
      <c r="C20840" s="23"/>
      <c r="D20840" s="6"/>
      <c r="E20840" s="6"/>
      <c r="F20840" s="6"/>
      <c r="G20840" s="6"/>
      <c r="L20840" s="15"/>
      <c r="M20840" s="15"/>
      <c r="N20840" s="15"/>
    </row>
    <row r="20841" spans="2:14" x14ac:dyDescent="0.25">
      <c r="B20841" s="4"/>
      <c r="C20841" s="23"/>
      <c r="D20841" s="6"/>
      <c r="E20841" s="6"/>
      <c r="F20841" s="6"/>
      <c r="G20841" s="6"/>
      <c r="L20841" s="15"/>
      <c r="M20841" s="15"/>
      <c r="N20841" s="15"/>
    </row>
    <row r="20842" spans="2:14" x14ac:dyDescent="0.25">
      <c r="B20842" s="4"/>
      <c r="C20842" s="23"/>
      <c r="D20842" s="6"/>
      <c r="E20842" s="6"/>
      <c r="F20842" s="6"/>
      <c r="G20842" s="6"/>
      <c r="L20842" s="15"/>
      <c r="M20842" s="15"/>
      <c r="N20842" s="15"/>
    </row>
    <row r="20843" spans="2:14" x14ac:dyDescent="0.25">
      <c r="B20843" s="4"/>
      <c r="C20843" s="23"/>
      <c r="D20843" s="6"/>
      <c r="E20843" s="6"/>
      <c r="F20843" s="6"/>
      <c r="G20843" s="6"/>
      <c r="L20843" s="15"/>
      <c r="M20843" s="15"/>
      <c r="N20843" s="15"/>
    </row>
    <row r="20844" spans="2:14" x14ac:dyDescent="0.25">
      <c r="B20844" s="4"/>
      <c r="C20844" s="23"/>
      <c r="D20844" s="6"/>
      <c r="E20844" s="6"/>
      <c r="F20844" s="6"/>
      <c r="G20844" s="6"/>
      <c r="L20844" s="15"/>
      <c r="M20844" s="15"/>
      <c r="N20844" s="15"/>
    </row>
    <row r="20845" spans="2:14" x14ac:dyDescent="0.25">
      <c r="B20845" s="4"/>
      <c r="C20845" s="23"/>
      <c r="D20845" s="6"/>
      <c r="E20845" s="6"/>
      <c r="F20845" s="6"/>
      <c r="G20845" s="6"/>
      <c r="L20845" s="15"/>
      <c r="M20845" s="15"/>
      <c r="N20845" s="15"/>
    </row>
    <row r="20846" spans="2:14" x14ac:dyDescent="0.25">
      <c r="B20846" s="4"/>
      <c r="C20846" s="23"/>
      <c r="D20846" s="6"/>
      <c r="E20846" s="6"/>
      <c r="F20846" s="6"/>
      <c r="G20846" s="6"/>
      <c r="L20846" s="15"/>
      <c r="M20846" s="15"/>
      <c r="N20846" s="15"/>
    </row>
    <row r="20847" spans="2:14" x14ac:dyDescent="0.25">
      <c r="B20847" s="4"/>
      <c r="C20847" s="23"/>
      <c r="D20847" s="6"/>
      <c r="E20847" s="6"/>
      <c r="F20847" s="6"/>
      <c r="G20847" s="6"/>
      <c r="L20847" s="15"/>
      <c r="M20847" s="15"/>
      <c r="N20847" s="15"/>
    </row>
    <row r="20848" spans="2:14" x14ac:dyDescent="0.25">
      <c r="B20848" s="4"/>
      <c r="C20848" s="23"/>
      <c r="D20848" s="6"/>
      <c r="E20848" s="6"/>
      <c r="F20848" s="6"/>
      <c r="G20848" s="6"/>
      <c r="L20848" s="15"/>
      <c r="M20848" s="15"/>
      <c r="N20848" s="15"/>
    </row>
    <row r="20849" spans="2:14" x14ac:dyDescent="0.25">
      <c r="B20849" s="4"/>
      <c r="C20849" s="23"/>
      <c r="D20849" s="6"/>
      <c r="E20849" s="6"/>
      <c r="F20849" s="6"/>
      <c r="G20849" s="6"/>
      <c r="L20849" s="15"/>
      <c r="M20849" s="15"/>
      <c r="N20849" s="15"/>
    </row>
    <row r="20850" spans="2:14" x14ac:dyDescent="0.25">
      <c r="B20850" s="4"/>
      <c r="C20850" s="23"/>
      <c r="D20850" s="6"/>
      <c r="E20850" s="6"/>
      <c r="F20850" s="6"/>
      <c r="G20850" s="6"/>
      <c r="L20850" s="15"/>
      <c r="M20850" s="15"/>
      <c r="N20850" s="15"/>
    </row>
    <row r="20851" spans="2:14" x14ac:dyDescent="0.25">
      <c r="B20851" s="4"/>
      <c r="C20851" s="23"/>
      <c r="D20851" s="6"/>
      <c r="E20851" s="6"/>
      <c r="F20851" s="6"/>
      <c r="G20851" s="6"/>
      <c r="L20851" s="15"/>
      <c r="M20851" s="15"/>
      <c r="N20851" s="15"/>
    </row>
    <row r="20852" spans="2:14" x14ac:dyDescent="0.25">
      <c r="B20852" s="4"/>
      <c r="C20852" s="23"/>
      <c r="D20852" s="6"/>
      <c r="E20852" s="6"/>
      <c r="F20852" s="6"/>
      <c r="G20852" s="6"/>
      <c r="L20852" s="15"/>
      <c r="M20852" s="15"/>
      <c r="N20852" s="15"/>
    </row>
    <row r="20853" spans="2:14" x14ac:dyDescent="0.25">
      <c r="B20853" s="4"/>
      <c r="C20853" s="23"/>
      <c r="D20853" s="6"/>
      <c r="E20853" s="6"/>
      <c r="F20853" s="6"/>
      <c r="G20853" s="6"/>
      <c r="L20853" s="15"/>
      <c r="M20853" s="15"/>
      <c r="N20853" s="15"/>
    </row>
    <row r="20854" spans="2:14" x14ac:dyDescent="0.25">
      <c r="B20854" s="4"/>
      <c r="C20854" s="23"/>
      <c r="D20854" s="6"/>
      <c r="E20854" s="6"/>
      <c r="F20854" s="6"/>
      <c r="G20854" s="6"/>
      <c r="L20854" s="15"/>
      <c r="M20854" s="15"/>
      <c r="N20854" s="15"/>
    </row>
    <row r="20855" spans="2:14" x14ac:dyDescent="0.25">
      <c r="B20855" s="4"/>
      <c r="C20855" s="23"/>
      <c r="D20855" s="6"/>
      <c r="E20855" s="6"/>
      <c r="F20855" s="6"/>
      <c r="G20855" s="6"/>
      <c r="L20855" s="15"/>
      <c r="M20855" s="15"/>
      <c r="N20855" s="15"/>
    </row>
    <row r="20856" spans="2:14" x14ac:dyDescent="0.25">
      <c r="B20856" s="4"/>
      <c r="C20856" s="23"/>
      <c r="D20856" s="6"/>
      <c r="E20856" s="6"/>
      <c r="F20856" s="6"/>
      <c r="G20856" s="6"/>
      <c r="L20856" s="15"/>
      <c r="M20856" s="15"/>
      <c r="N20856" s="15"/>
    </row>
    <row r="20857" spans="2:14" x14ac:dyDescent="0.25">
      <c r="B20857" s="4"/>
      <c r="C20857" s="23"/>
      <c r="D20857" s="6"/>
      <c r="E20857" s="6"/>
      <c r="F20857" s="6"/>
      <c r="G20857" s="6"/>
      <c r="L20857" s="15"/>
      <c r="M20857" s="15"/>
      <c r="N20857" s="15"/>
    </row>
    <row r="20858" spans="2:14" x14ac:dyDescent="0.25">
      <c r="B20858" s="4"/>
      <c r="C20858" s="23"/>
      <c r="D20858" s="6"/>
      <c r="E20858" s="6"/>
      <c r="F20858" s="6"/>
      <c r="G20858" s="6"/>
      <c r="L20858" s="15"/>
      <c r="M20858" s="15"/>
      <c r="N20858" s="15"/>
    </row>
    <row r="20859" spans="2:14" x14ac:dyDescent="0.25">
      <c r="B20859" s="4"/>
      <c r="C20859" s="23"/>
      <c r="D20859" s="6"/>
      <c r="E20859" s="6"/>
      <c r="F20859" s="6"/>
      <c r="G20859" s="6"/>
      <c r="L20859" s="15"/>
      <c r="M20859" s="15"/>
      <c r="N20859" s="15"/>
    </row>
    <row r="20860" spans="2:14" x14ac:dyDescent="0.25">
      <c r="B20860" s="4"/>
      <c r="C20860" s="23"/>
      <c r="D20860" s="6"/>
      <c r="E20860" s="6"/>
      <c r="F20860" s="6"/>
      <c r="G20860" s="6"/>
      <c r="L20860" s="15"/>
      <c r="M20860" s="15"/>
      <c r="N20860" s="15"/>
    </row>
    <row r="20861" spans="2:14" x14ac:dyDescent="0.25">
      <c r="B20861" s="4"/>
      <c r="C20861" s="23"/>
      <c r="D20861" s="6"/>
      <c r="E20861" s="6"/>
      <c r="F20861" s="6"/>
      <c r="G20861" s="6"/>
      <c r="L20861" s="15"/>
      <c r="M20861" s="15"/>
      <c r="N20861" s="15"/>
    </row>
    <row r="20862" spans="2:14" x14ac:dyDescent="0.25">
      <c r="B20862" s="4"/>
      <c r="C20862" s="23"/>
      <c r="D20862" s="6"/>
      <c r="E20862" s="6"/>
      <c r="F20862" s="6"/>
      <c r="G20862" s="6"/>
      <c r="L20862" s="15"/>
      <c r="M20862" s="15"/>
      <c r="N20862" s="15"/>
    </row>
    <row r="20863" spans="2:14" x14ac:dyDescent="0.25">
      <c r="B20863" s="4"/>
      <c r="C20863" s="23"/>
      <c r="D20863" s="6"/>
      <c r="E20863" s="6"/>
      <c r="F20863" s="6"/>
      <c r="G20863" s="6"/>
      <c r="L20863" s="15"/>
      <c r="M20863" s="15"/>
      <c r="N20863" s="15"/>
    </row>
    <row r="20864" spans="2:14" x14ac:dyDescent="0.25">
      <c r="B20864" s="4"/>
      <c r="C20864" s="23"/>
      <c r="D20864" s="6"/>
      <c r="E20864" s="6"/>
      <c r="F20864" s="6"/>
      <c r="G20864" s="6"/>
      <c r="L20864" s="15"/>
      <c r="M20864" s="15"/>
      <c r="N20864" s="15"/>
    </row>
    <row r="20865" spans="2:14" x14ac:dyDescent="0.25">
      <c r="B20865" s="4"/>
      <c r="C20865" s="23"/>
      <c r="D20865" s="6"/>
      <c r="E20865" s="6"/>
      <c r="F20865" s="6"/>
      <c r="G20865" s="6"/>
      <c r="L20865" s="15"/>
      <c r="M20865" s="15"/>
      <c r="N20865" s="15"/>
    </row>
    <row r="20866" spans="2:14" x14ac:dyDescent="0.25">
      <c r="B20866" s="4"/>
      <c r="C20866" s="23"/>
      <c r="D20866" s="6"/>
      <c r="E20866" s="6"/>
      <c r="F20866" s="6"/>
      <c r="G20866" s="6"/>
      <c r="L20866" s="15"/>
      <c r="M20866" s="15"/>
      <c r="N20866" s="15"/>
    </row>
    <row r="20867" spans="2:14" x14ac:dyDescent="0.25">
      <c r="B20867" s="4"/>
      <c r="C20867" s="23"/>
      <c r="D20867" s="6"/>
      <c r="E20867" s="6"/>
      <c r="F20867" s="6"/>
      <c r="G20867" s="6"/>
      <c r="L20867" s="15"/>
      <c r="M20867" s="15"/>
      <c r="N20867" s="15"/>
    </row>
    <row r="20868" spans="2:14" x14ac:dyDescent="0.25">
      <c r="B20868" s="4"/>
      <c r="C20868" s="23"/>
      <c r="D20868" s="6"/>
      <c r="E20868" s="6"/>
      <c r="F20868" s="6"/>
      <c r="G20868" s="6"/>
      <c r="L20868" s="15"/>
      <c r="M20868" s="15"/>
      <c r="N20868" s="15"/>
    </row>
    <row r="20869" spans="2:14" x14ac:dyDescent="0.25">
      <c r="B20869" s="4"/>
      <c r="C20869" s="23"/>
      <c r="D20869" s="6"/>
      <c r="E20869" s="6"/>
      <c r="F20869" s="6"/>
      <c r="G20869" s="6"/>
      <c r="L20869" s="15"/>
      <c r="M20869" s="15"/>
      <c r="N20869" s="15"/>
    </row>
    <row r="20870" spans="2:14" x14ac:dyDescent="0.25">
      <c r="B20870" s="4"/>
      <c r="C20870" s="23"/>
      <c r="D20870" s="6"/>
      <c r="E20870" s="6"/>
      <c r="F20870" s="6"/>
      <c r="G20870" s="6"/>
      <c r="L20870" s="15"/>
      <c r="M20870" s="15"/>
      <c r="N20870" s="15"/>
    </row>
    <row r="20871" spans="2:14" x14ac:dyDescent="0.25">
      <c r="B20871" s="4"/>
      <c r="C20871" s="23"/>
      <c r="D20871" s="6"/>
      <c r="E20871" s="6"/>
      <c r="F20871" s="6"/>
      <c r="G20871" s="6"/>
      <c r="L20871" s="15"/>
      <c r="M20871" s="15"/>
      <c r="N20871" s="15"/>
    </row>
    <row r="20872" spans="2:14" x14ac:dyDescent="0.25">
      <c r="B20872" s="4"/>
      <c r="C20872" s="23"/>
      <c r="D20872" s="6"/>
      <c r="E20872" s="6"/>
      <c r="F20872" s="6"/>
      <c r="G20872" s="6"/>
      <c r="L20872" s="15"/>
      <c r="M20872" s="15"/>
      <c r="N20872" s="15"/>
    </row>
    <row r="20873" spans="2:14" x14ac:dyDescent="0.25">
      <c r="B20873" s="4"/>
      <c r="C20873" s="23"/>
      <c r="D20873" s="6"/>
      <c r="E20873" s="6"/>
      <c r="F20873" s="6"/>
      <c r="G20873" s="6"/>
      <c r="L20873" s="15"/>
      <c r="M20873" s="15"/>
      <c r="N20873" s="15"/>
    </row>
    <row r="20874" spans="2:14" x14ac:dyDescent="0.25">
      <c r="B20874" s="4"/>
      <c r="C20874" s="23"/>
      <c r="D20874" s="6"/>
      <c r="E20874" s="6"/>
      <c r="F20874" s="6"/>
      <c r="G20874" s="6"/>
      <c r="L20874" s="15"/>
      <c r="M20874" s="15"/>
      <c r="N20874" s="15"/>
    </row>
    <row r="20875" spans="2:14" x14ac:dyDescent="0.25">
      <c r="B20875" s="4"/>
      <c r="C20875" s="23"/>
      <c r="D20875" s="6"/>
      <c r="E20875" s="6"/>
      <c r="F20875" s="6"/>
      <c r="G20875" s="6"/>
      <c r="L20875" s="15"/>
      <c r="M20875" s="15"/>
      <c r="N20875" s="15"/>
    </row>
    <row r="20876" spans="2:14" x14ac:dyDescent="0.25">
      <c r="B20876" s="4"/>
      <c r="C20876" s="23"/>
      <c r="D20876" s="6"/>
      <c r="E20876" s="6"/>
      <c r="F20876" s="6"/>
      <c r="G20876" s="6"/>
      <c r="L20876" s="15"/>
      <c r="M20876" s="15"/>
      <c r="N20876" s="15"/>
    </row>
    <row r="20877" spans="2:14" x14ac:dyDescent="0.25">
      <c r="B20877" s="4"/>
      <c r="C20877" s="23"/>
      <c r="D20877" s="6"/>
      <c r="E20877" s="6"/>
      <c r="F20877" s="6"/>
      <c r="G20877" s="6"/>
      <c r="L20877" s="15"/>
      <c r="M20877" s="15"/>
      <c r="N20877" s="15"/>
    </row>
    <row r="20878" spans="2:14" x14ac:dyDescent="0.25">
      <c r="B20878" s="4"/>
      <c r="C20878" s="23"/>
      <c r="D20878" s="6"/>
      <c r="E20878" s="6"/>
      <c r="F20878" s="6"/>
      <c r="G20878" s="6"/>
      <c r="L20878" s="15"/>
      <c r="M20878" s="15"/>
      <c r="N20878" s="15"/>
    </row>
    <row r="20879" spans="2:14" x14ac:dyDescent="0.25">
      <c r="B20879" s="4"/>
      <c r="C20879" s="23"/>
      <c r="D20879" s="6"/>
      <c r="E20879" s="6"/>
      <c r="F20879" s="6"/>
      <c r="G20879" s="6"/>
      <c r="L20879" s="15"/>
      <c r="M20879" s="15"/>
      <c r="N20879" s="15"/>
    </row>
    <row r="20880" spans="2:14" x14ac:dyDescent="0.25">
      <c r="B20880" s="4"/>
      <c r="C20880" s="23"/>
      <c r="D20880" s="6"/>
      <c r="E20880" s="6"/>
      <c r="F20880" s="6"/>
      <c r="G20880" s="6"/>
      <c r="L20880" s="15"/>
      <c r="M20880" s="15"/>
      <c r="N20880" s="15"/>
    </row>
    <row r="20881" spans="2:14" x14ac:dyDescent="0.25">
      <c r="B20881" s="4"/>
      <c r="C20881" s="23"/>
      <c r="D20881" s="6"/>
      <c r="E20881" s="6"/>
      <c r="F20881" s="6"/>
      <c r="G20881" s="6"/>
      <c r="L20881" s="15"/>
      <c r="M20881" s="15"/>
      <c r="N20881" s="15"/>
    </row>
    <row r="20882" spans="2:14" x14ac:dyDescent="0.25">
      <c r="B20882" s="4"/>
      <c r="C20882" s="23"/>
      <c r="D20882" s="6"/>
      <c r="E20882" s="6"/>
      <c r="F20882" s="6"/>
      <c r="G20882" s="6"/>
      <c r="L20882" s="15"/>
      <c r="M20882" s="15"/>
      <c r="N20882" s="15"/>
    </row>
    <row r="20883" spans="2:14" x14ac:dyDescent="0.25">
      <c r="B20883" s="4"/>
      <c r="C20883" s="23"/>
      <c r="D20883" s="6"/>
      <c r="E20883" s="6"/>
      <c r="F20883" s="6"/>
      <c r="G20883" s="6"/>
      <c r="L20883" s="15"/>
      <c r="M20883" s="15"/>
      <c r="N20883" s="15"/>
    </row>
    <row r="20884" spans="2:14" x14ac:dyDescent="0.25">
      <c r="B20884" s="4"/>
      <c r="C20884" s="23"/>
      <c r="D20884" s="6"/>
      <c r="E20884" s="6"/>
      <c r="F20884" s="6"/>
      <c r="G20884" s="6"/>
      <c r="L20884" s="15"/>
      <c r="M20884" s="15"/>
      <c r="N20884" s="15"/>
    </row>
    <row r="20885" spans="2:14" x14ac:dyDescent="0.25">
      <c r="B20885" s="4"/>
      <c r="C20885" s="23"/>
      <c r="D20885" s="6"/>
      <c r="E20885" s="6"/>
      <c r="F20885" s="6"/>
      <c r="G20885" s="6"/>
      <c r="L20885" s="15"/>
      <c r="M20885" s="15"/>
      <c r="N20885" s="15"/>
    </row>
    <row r="20886" spans="2:14" x14ac:dyDescent="0.25">
      <c r="B20886" s="4"/>
      <c r="C20886" s="23"/>
      <c r="D20886" s="6"/>
      <c r="E20886" s="6"/>
      <c r="F20886" s="6"/>
      <c r="G20886" s="6"/>
      <c r="L20886" s="15"/>
      <c r="M20886" s="15"/>
      <c r="N20886" s="15"/>
    </row>
    <row r="20887" spans="2:14" x14ac:dyDescent="0.25">
      <c r="B20887" s="4"/>
      <c r="C20887" s="23"/>
      <c r="D20887" s="6"/>
      <c r="E20887" s="6"/>
      <c r="F20887" s="6"/>
      <c r="G20887" s="6"/>
      <c r="L20887" s="15"/>
      <c r="M20887" s="15"/>
      <c r="N20887" s="15"/>
    </row>
    <row r="20888" spans="2:14" x14ac:dyDescent="0.25">
      <c r="B20888" s="4"/>
      <c r="C20888" s="23"/>
      <c r="D20888" s="6"/>
      <c r="E20888" s="6"/>
      <c r="F20888" s="6"/>
      <c r="G20888" s="6"/>
      <c r="L20888" s="15"/>
      <c r="M20888" s="15"/>
      <c r="N20888" s="15"/>
    </row>
    <row r="20889" spans="2:14" x14ac:dyDescent="0.25">
      <c r="B20889" s="4"/>
      <c r="C20889" s="23"/>
      <c r="D20889" s="6"/>
      <c r="E20889" s="6"/>
      <c r="F20889" s="6"/>
      <c r="G20889" s="6"/>
      <c r="L20889" s="15"/>
      <c r="M20889" s="15"/>
      <c r="N20889" s="15"/>
    </row>
    <row r="20890" spans="2:14" x14ac:dyDescent="0.25">
      <c r="B20890" s="4"/>
      <c r="C20890" s="23"/>
      <c r="D20890" s="6"/>
      <c r="E20890" s="6"/>
      <c r="F20890" s="6"/>
      <c r="G20890" s="6"/>
      <c r="L20890" s="15"/>
      <c r="M20890" s="15"/>
      <c r="N20890" s="15"/>
    </row>
    <row r="20891" spans="2:14" x14ac:dyDescent="0.25">
      <c r="B20891" s="4"/>
      <c r="C20891" s="23"/>
      <c r="D20891" s="6"/>
      <c r="E20891" s="6"/>
      <c r="F20891" s="6"/>
      <c r="G20891" s="6"/>
      <c r="L20891" s="15"/>
      <c r="M20891" s="15"/>
      <c r="N20891" s="15"/>
    </row>
    <row r="20892" spans="2:14" x14ac:dyDescent="0.25">
      <c r="B20892" s="4"/>
      <c r="C20892" s="23"/>
      <c r="D20892" s="6"/>
      <c r="E20892" s="6"/>
      <c r="F20892" s="6"/>
      <c r="G20892" s="6"/>
      <c r="L20892" s="15"/>
      <c r="M20892" s="15"/>
      <c r="N20892" s="15"/>
    </row>
    <row r="20893" spans="2:14" x14ac:dyDescent="0.25">
      <c r="B20893" s="4"/>
      <c r="C20893" s="23"/>
      <c r="D20893" s="6"/>
      <c r="E20893" s="6"/>
      <c r="F20893" s="6"/>
      <c r="G20893" s="6"/>
      <c r="L20893" s="15"/>
      <c r="M20893" s="15"/>
      <c r="N20893" s="15"/>
    </row>
    <row r="20894" spans="2:14" x14ac:dyDescent="0.25">
      <c r="B20894" s="4"/>
      <c r="C20894" s="23"/>
      <c r="D20894" s="6"/>
      <c r="E20894" s="6"/>
      <c r="F20894" s="6"/>
      <c r="G20894" s="6"/>
      <c r="L20894" s="15"/>
      <c r="M20894" s="15"/>
      <c r="N20894" s="15"/>
    </row>
    <row r="20895" spans="2:14" x14ac:dyDescent="0.25">
      <c r="B20895" s="4"/>
      <c r="C20895" s="23"/>
      <c r="D20895" s="6"/>
      <c r="E20895" s="6"/>
      <c r="F20895" s="6"/>
      <c r="G20895" s="6"/>
      <c r="L20895" s="15"/>
      <c r="M20895" s="15"/>
      <c r="N20895" s="15"/>
    </row>
    <row r="20896" spans="2:14" x14ac:dyDescent="0.25">
      <c r="B20896" s="4"/>
      <c r="C20896" s="23"/>
      <c r="D20896" s="6"/>
      <c r="E20896" s="6"/>
      <c r="F20896" s="6"/>
      <c r="G20896" s="6"/>
      <c r="L20896" s="15"/>
      <c r="M20896" s="15"/>
      <c r="N20896" s="15"/>
    </row>
    <row r="20897" spans="2:14" x14ac:dyDescent="0.25">
      <c r="B20897" s="4"/>
      <c r="C20897" s="23"/>
      <c r="D20897" s="6"/>
      <c r="E20897" s="6"/>
      <c r="F20897" s="6"/>
      <c r="G20897" s="6"/>
      <c r="L20897" s="15"/>
      <c r="M20897" s="15"/>
      <c r="N20897" s="15"/>
    </row>
    <row r="20898" spans="2:14" x14ac:dyDescent="0.25">
      <c r="B20898" s="4"/>
      <c r="C20898" s="23"/>
      <c r="D20898" s="6"/>
      <c r="E20898" s="6"/>
      <c r="F20898" s="6"/>
      <c r="G20898" s="6"/>
      <c r="L20898" s="15"/>
      <c r="M20898" s="15"/>
      <c r="N20898" s="15"/>
    </row>
    <row r="20899" spans="2:14" x14ac:dyDescent="0.25">
      <c r="B20899" s="4"/>
      <c r="C20899" s="23"/>
      <c r="D20899" s="6"/>
      <c r="E20899" s="6"/>
      <c r="F20899" s="6"/>
      <c r="G20899" s="6"/>
      <c r="L20899" s="15"/>
      <c r="M20899" s="15"/>
      <c r="N20899" s="15"/>
    </row>
    <row r="20900" spans="2:14" x14ac:dyDescent="0.25">
      <c r="B20900" s="4"/>
      <c r="C20900" s="23"/>
      <c r="D20900" s="6"/>
      <c r="E20900" s="6"/>
      <c r="F20900" s="6"/>
      <c r="G20900" s="6"/>
      <c r="L20900" s="15"/>
      <c r="M20900" s="15"/>
      <c r="N20900" s="15"/>
    </row>
    <row r="20901" spans="2:14" x14ac:dyDescent="0.25">
      <c r="B20901" s="4"/>
      <c r="C20901" s="23"/>
      <c r="D20901" s="6"/>
      <c r="E20901" s="6"/>
      <c r="F20901" s="6"/>
      <c r="G20901" s="6"/>
      <c r="L20901" s="15"/>
      <c r="M20901" s="15"/>
      <c r="N20901" s="15"/>
    </row>
    <row r="20902" spans="2:14" x14ac:dyDescent="0.25">
      <c r="B20902" s="4"/>
      <c r="C20902" s="23"/>
      <c r="D20902" s="6"/>
      <c r="E20902" s="6"/>
      <c r="F20902" s="6"/>
      <c r="G20902" s="6"/>
      <c r="L20902" s="15"/>
      <c r="M20902" s="15"/>
      <c r="N20902" s="15"/>
    </row>
    <row r="20903" spans="2:14" x14ac:dyDescent="0.25">
      <c r="B20903" s="4"/>
      <c r="C20903" s="23"/>
      <c r="D20903" s="6"/>
      <c r="E20903" s="6"/>
      <c r="F20903" s="6"/>
      <c r="G20903" s="6"/>
      <c r="L20903" s="15"/>
      <c r="M20903" s="15"/>
      <c r="N20903" s="15"/>
    </row>
    <row r="20904" spans="2:14" x14ac:dyDescent="0.25">
      <c r="B20904" s="4"/>
      <c r="C20904" s="23"/>
      <c r="D20904" s="6"/>
      <c r="E20904" s="6"/>
      <c r="F20904" s="6"/>
      <c r="G20904" s="6"/>
      <c r="L20904" s="15"/>
      <c r="M20904" s="15"/>
      <c r="N20904" s="15"/>
    </row>
    <row r="20905" spans="2:14" x14ac:dyDescent="0.25">
      <c r="B20905" s="4"/>
      <c r="C20905" s="23"/>
      <c r="D20905" s="6"/>
      <c r="E20905" s="6"/>
      <c r="F20905" s="6"/>
      <c r="G20905" s="6"/>
      <c r="L20905" s="15"/>
      <c r="M20905" s="15"/>
      <c r="N20905" s="15"/>
    </row>
    <row r="20906" spans="2:14" x14ac:dyDescent="0.25">
      <c r="B20906" s="4"/>
      <c r="C20906" s="23"/>
      <c r="D20906" s="6"/>
      <c r="E20906" s="6"/>
      <c r="F20906" s="6"/>
      <c r="G20906" s="6"/>
      <c r="L20906" s="15"/>
      <c r="M20906" s="15"/>
      <c r="N20906" s="15"/>
    </row>
    <row r="20907" spans="2:14" x14ac:dyDescent="0.25">
      <c r="B20907" s="4"/>
      <c r="C20907" s="23"/>
      <c r="D20907" s="6"/>
      <c r="E20907" s="6"/>
      <c r="F20907" s="6"/>
      <c r="G20907" s="6"/>
      <c r="L20907" s="15"/>
      <c r="M20907" s="15"/>
      <c r="N20907" s="15"/>
    </row>
    <row r="20908" spans="2:14" x14ac:dyDescent="0.25">
      <c r="B20908" s="4"/>
      <c r="C20908" s="23"/>
      <c r="D20908" s="6"/>
      <c r="E20908" s="6"/>
      <c r="F20908" s="6"/>
      <c r="G20908" s="6"/>
      <c r="L20908" s="15"/>
      <c r="M20908" s="15"/>
      <c r="N20908" s="15"/>
    </row>
    <row r="20909" spans="2:14" x14ac:dyDescent="0.25">
      <c r="B20909" s="4"/>
      <c r="C20909" s="23"/>
      <c r="D20909" s="6"/>
      <c r="E20909" s="6"/>
      <c r="F20909" s="6"/>
      <c r="G20909" s="6"/>
      <c r="L20909" s="15"/>
      <c r="M20909" s="15"/>
      <c r="N20909" s="15"/>
    </row>
    <row r="20910" spans="2:14" x14ac:dyDescent="0.25">
      <c r="B20910" s="4"/>
      <c r="C20910" s="23"/>
      <c r="D20910" s="6"/>
      <c r="E20910" s="6"/>
      <c r="F20910" s="6"/>
      <c r="G20910" s="6"/>
      <c r="L20910" s="15"/>
      <c r="M20910" s="15"/>
      <c r="N20910" s="15"/>
    </row>
    <row r="20911" spans="2:14" x14ac:dyDescent="0.25">
      <c r="B20911" s="4"/>
      <c r="C20911" s="23"/>
      <c r="D20911" s="6"/>
      <c r="E20911" s="6"/>
      <c r="F20911" s="6"/>
      <c r="G20911" s="6"/>
      <c r="L20911" s="15"/>
      <c r="M20911" s="15"/>
      <c r="N20911" s="15"/>
    </row>
    <row r="20912" spans="2:14" x14ac:dyDescent="0.25">
      <c r="B20912" s="4"/>
      <c r="C20912" s="23"/>
      <c r="D20912" s="6"/>
      <c r="E20912" s="6"/>
      <c r="F20912" s="6"/>
      <c r="G20912" s="6"/>
      <c r="L20912" s="15"/>
      <c r="M20912" s="15"/>
      <c r="N20912" s="15"/>
    </row>
    <row r="20913" spans="2:14" x14ac:dyDescent="0.25">
      <c r="B20913" s="4"/>
      <c r="C20913" s="23"/>
      <c r="D20913" s="6"/>
      <c r="E20913" s="6"/>
      <c r="F20913" s="6"/>
      <c r="G20913" s="6"/>
      <c r="L20913" s="15"/>
      <c r="M20913" s="15"/>
      <c r="N20913" s="15"/>
    </row>
    <row r="20914" spans="2:14" x14ac:dyDescent="0.25">
      <c r="B20914" s="4"/>
      <c r="C20914" s="23"/>
      <c r="D20914" s="6"/>
      <c r="E20914" s="6"/>
      <c r="F20914" s="6"/>
      <c r="G20914" s="6"/>
      <c r="L20914" s="15"/>
      <c r="M20914" s="15"/>
      <c r="N20914" s="15"/>
    </row>
    <row r="20915" spans="2:14" x14ac:dyDescent="0.25">
      <c r="B20915" s="4"/>
      <c r="C20915" s="23"/>
      <c r="D20915" s="6"/>
      <c r="E20915" s="6"/>
      <c r="F20915" s="6"/>
      <c r="G20915" s="6"/>
      <c r="L20915" s="15"/>
      <c r="M20915" s="15"/>
      <c r="N20915" s="15"/>
    </row>
    <row r="20916" spans="2:14" x14ac:dyDescent="0.25">
      <c r="B20916" s="4"/>
      <c r="C20916" s="23"/>
      <c r="D20916" s="6"/>
      <c r="E20916" s="6"/>
      <c r="F20916" s="6"/>
      <c r="G20916" s="6"/>
      <c r="L20916" s="15"/>
      <c r="M20916" s="15"/>
      <c r="N20916" s="15"/>
    </row>
    <row r="20917" spans="2:14" x14ac:dyDescent="0.25">
      <c r="B20917" s="4"/>
      <c r="C20917" s="23"/>
      <c r="D20917" s="6"/>
      <c r="E20917" s="6"/>
      <c r="F20917" s="6"/>
      <c r="G20917" s="6"/>
      <c r="L20917" s="15"/>
      <c r="M20917" s="15"/>
      <c r="N20917" s="15"/>
    </row>
    <row r="20918" spans="2:14" x14ac:dyDescent="0.25">
      <c r="B20918" s="4"/>
      <c r="C20918" s="23"/>
      <c r="D20918" s="6"/>
      <c r="E20918" s="6"/>
      <c r="F20918" s="6"/>
      <c r="G20918" s="6"/>
      <c r="L20918" s="15"/>
      <c r="M20918" s="15"/>
      <c r="N20918" s="15"/>
    </row>
    <row r="20919" spans="2:14" x14ac:dyDescent="0.25">
      <c r="B20919" s="4"/>
      <c r="C20919" s="23"/>
      <c r="D20919" s="6"/>
      <c r="E20919" s="6"/>
      <c r="F20919" s="6"/>
      <c r="G20919" s="6"/>
      <c r="L20919" s="15"/>
      <c r="M20919" s="15"/>
      <c r="N20919" s="15"/>
    </row>
    <row r="20920" spans="2:14" x14ac:dyDescent="0.25">
      <c r="B20920" s="4"/>
      <c r="C20920" s="23"/>
      <c r="D20920" s="6"/>
      <c r="E20920" s="6"/>
      <c r="F20920" s="6"/>
      <c r="G20920" s="6"/>
      <c r="L20920" s="15"/>
      <c r="M20920" s="15"/>
      <c r="N20920" s="15"/>
    </row>
    <row r="20921" spans="2:14" x14ac:dyDescent="0.25">
      <c r="B20921" s="4"/>
      <c r="C20921" s="23"/>
      <c r="D20921" s="6"/>
      <c r="E20921" s="6"/>
      <c r="F20921" s="6"/>
      <c r="G20921" s="6"/>
      <c r="L20921" s="15"/>
      <c r="M20921" s="15"/>
      <c r="N20921" s="15"/>
    </row>
    <row r="20922" spans="2:14" x14ac:dyDescent="0.25">
      <c r="B20922" s="4"/>
      <c r="C20922" s="23"/>
      <c r="D20922" s="6"/>
      <c r="E20922" s="6"/>
      <c r="F20922" s="6"/>
      <c r="G20922" s="6"/>
      <c r="L20922" s="15"/>
      <c r="M20922" s="15"/>
      <c r="N20922" s="15"/>
    </row>
    <row r="20923" spans="2:14" x14ac:dyDescent="0.25">
      <c r="B20923" s="4"/>
      <c r="C20923" s="23"/>
      <c r="D20923" s="6"/>
      <c r="E20923" s="6"/>
      <c r="F20923" s="6"/>
      <c r="G20923" s="6"/>
      <c r="L20923" s="15"/>
      <c r="M20923" s="15"/>
      <c r="N20923" s="15"/>
    </row>
    <row r="20924" spans="2:14" x14ac:dyDescent="0.25">
      <c r="B20924" s="4"/>
      <c r="C20924" s="23"/>
      <c r="D20924" s="6"/>
      <c r="E20924" s="6"/>
      <c r="F20924" s="6"/>
      <c r="G20924" s="6"/>
      <c r="L20924" s="15"/>
      <c r="M20924" s="15"/>
      <c r="N20924" s="15"/>
    </row>
    <row r="20925" spans="2:14" x14ac:dyDescent="0.25">
      <c r="B20925" s="4"/>
      <c r="C20925" s="23"/>
      <c r="D20925" s="6"/>
      <c r="E20925" s="6"/>
      <c r="F20925" s="6"/>
      <c r="G20925" s="6"/>
      <c r="L20925" s="15"/>
      <c r="M20925" s="15"/>
      <c r="N20925" s="15"/>
    </row>
    <row r="20926" spans="2:14" x14ac:dyDescent="0.25">
      <c r="B20926" s="4"/>
      <c r="C20926" s="23"/>
      <c r="D20926" s="6"/>
      <c r="E20926" s="6"/>
      <c r="F20926" s="6"/>
      <c r="G20926" s="6"/>
      <c r="L20926" s="15"/>
      <c r="M20926" s="15"/>
      <c r="N20926" s="15"/>
    </row>
    <row r="20927" spans="2:14" x14ac:dyDescent="0.25">
      <c r="B20927" s="4"/>
      <c r="C20927" s="23"/>
      <c r="D20927" s="6"/>
      <c r="E20927" s="6"/>
      <c r="F20927" s="6"/>
      <c r="G20927" s="6"/>
      <c r="L20927" s="15"/>
      <c r="M20927" s="15"/>
      <c r="N20927" s="15"/>
    </row>
    <row r="20928" spans="2:14" x14ac:dyDescent="0.25">
      <c r="B20928" s="4"/>
      <c r="C20928" s="23"/>
      <c r="D20928" s="6"/>
      <c r="E20928" s="6"/>
      <c r="F20928" s="6"/>
      <c r="G20928" s="6"/>
      <c r="L20928" s="15"/>
      <c r="M20928" s="15"/>
      <c r="N20928" s="15"/>
    </row>
    <row r="20929" spans="2:14" x14ac:dyDescent="0.25">
      <c r="B20929" s="4"/>
      <c r="C20929" s="23"/>
      <c r="D20929" s="6"/>
      <c r="E20929" s="6"/>
      <c r="F20929" s="6"/>
      <c r="G20929" s="6"/>
      <c r="L20929" s="15"/>
      <c r="M20929" s="15"/>
      <c r="N20929" s="15"/>
    </row>
    <row r="20930" spans="2:14" x14ac:dyDescent="0.25">
      <c r="B20930" s="4"/>
      <c r="C20930" s="23"/>
      <c r="D20930" s="6"/>
      <c r="E20930" s="6"/>
      <c r="F20930" s="6"/>
      <c r="G20930" s="6"/>
      <c r="L20930" s="15"/>
      <c r="M20930" s="15"/>
      <c r="N20930" s="15"/>
    </row>
    <row r="20931" spans="2:14" x14ac:dyDescent="0.25">
      <c r="B20931" s="4"/>
      <c r="C20931" s="23"/>
      <c r="D20931" s="6"/>
      <c r="E20931" s="6"/>
      <c r="F20931" s="6"/>
      <c r="G20931" s="6"/>
      <c r="L20931" s="15"/>
      <c r="M20931" s="15"/>
      <c r="N20931" s="15"/>
    </row>
    <row r="20932" spans="2:14" x14ac:dyDescent="0.25">
      <c r="B20932" s="4"/>
      <c r="C20932" s="23"/>
      <c r="D20932" s="6"/>
      <c r="E20932" s="6"/>
      <c r="F20932" s="6"/>
      <c r="G20932" s="6"/>
      <c r="L20932" s="15"/>
      <c r="M20932" s="15"/>
      <c r="N20932" s="15"/>
    </row>
    <row r="20933" spans="2:14" x14ac:dyDescent="0.25">
      <c r="B20933" s="4"/>
      <c r="C20933" s="23"/>
      <c r="D20933" s="6"/>
      <c r="E20933" s="6"/>
      <c r="F20933" s="6"/>
      <c r="G20933" s="6"/>
      <c r="L20933" s="15"/>
      <c r="M20933" s="15"/>
      <c r="N20933" s="15"/>
    </row>
    <row r="20934" spans="2:14" x14ac:dyDescent="0.25">
      <c r="B20934" s="4"/>
      <c r="C20934" s="23"/>
      <c r="D20934" s="6"/>
      <c r="E20934" s="6"/>
      <c r="F20934" s="6"/>
      <c r="G20934" s="6"/>
      <c r="L20934" s="15"/>
      <c r="M20934" s="15"/>
      <c r="N20934" s="15"/>
    </row>
    <row r="20935" spans="2:14" x14ac:dyDescent="0.25">
      <c r="B20935" s="4"/>
      <c r="C20935" s="23"/>
      <c r="D20935" s="6"/>
      <c r="E20935" s="6"/>
      <c r="F20935" s="6"/>
      <c r="G20935" s="6"/>
      <c r="L20935" s="15"/>
      <c r="M20935" s="15"/>
      <c r="N20935" s="15"/>
    </row>
    <row r="20936" spans="2:14" x14ac:dyDescent="0.25">
      <c r="B20936" s="4"/>
      <c r="C20936" s="23"/>
      <c r="D20936" s="6"/>
      <c r="E20936" s="6"/>
      <c r="F20936" s="6"/>
      <c r="G20936" s="6"/>
      <c r="L20936" s="15"/>
      <c r="M20936" s="15"/>
      <c r="N20936" s="15"/>
    </row>
    <row r="20937" spans="2:14" x14ac:dyDescent="0.25">
      <c r="B20937" s="4"/>
      <c r="C20937" s="23"/>
      <c r="D20937" s="6"/>
      <c r="E20937" s="6"/>
      <c r="F20937" s="6"/>
      <c r="G20937" s="6"/>
      <c r="L20937" s="15"/>
      <c r="M20937" s="15"/>
      <c r="N20937" s="15"/>
    </row>
    <row r="20938" spans="2:14" x14ac:dyDescent="0.25">
      <c r="B20938" s="4"/>
      <c r="C20938" s="23"/>
      <c r="D20938" s="6"/>
      <c r="E20938" s="6"/>
      <c r="F20938" s="6"/>
      <c r="G20938" s="6"/>
      <c r="L20938" s="15"/>
      <c r="M20938" s="15"/>
      <c r="N20938" s="15"/>
    </row>
    <row r="20939" spans="2:14" x14ac:dyDescent="0.25">
      <c r="B20939" s="4"/>
      <c r="C20939" s="23"/>
      <c r="D20939" s="6"/>
      <c r="E20939" s="6"/>
      <c r="F20939" s="6"/>
      <c r="G20939" s="6"/>
      <c r="L20939" s="15"/>
      <c r="M20939" s="15"/>
      <c r="N20939" s="15"/>
    </row>
    <row r="20940" spans="2:14" x14ac:dyDescent="0.25">
      <c r="B20940" s="4"/>
      <c r="C20940" s="23"/>
      <c r="D20940" s="6"/>
      <c r="E20940" s="6"/>
      <c r="F20940" s="6"/>
      <c r="G20940" s="6"/>
      <c r="L20940" s="15"/>
      <c r="M20940" s="15"/>
      <c r="N20940" s="15"/>
    </row>
    <row r="20941" spans="2:14" x14ac:dyDescent="0.25">
      <c r="B20941" s="4"/>
      <c r="C20941" s="23"/>
      <c r="D20941" s="6"/>
      <c r="E20941" s="6"/>
      <c r="F20941" s="6"/>
      <c r="G20941" s="6"/>
      <c r="L20941" s="15"/>
      <c r="M20941" s="15"/>
      <c r="N20941" s="15"/>
    </row>
    <row r="20942" spans="2:14" x14ac:dyDescent="0.25">
      <c r="B20942" s="4"/>
      <c r="C20942" s="23"/>
      <c r="D20942" s="6"/>
      <c r="E20942" s="6"/>
      <c r="F20942" s="6"/>
      <c r="G20942" s="6"/>
      <c r="L20942" s="15"/>
      <c r="M20942" s="15"/>
      <c r="N20942" s="15"/>
    </row>
    <row r="20943" spans="2:14" x14ac:dyDescent="0.25">
      <c r="B20943" s="4"/>
      <c r="C20943" s="23"/>
      <c r="D20943" s="6"/>
      <c r="E20943" s="6"/>
      <c r="F20943" s="6"/>
      <c r="G20943" s="6"/>
      <c r="L20943" s="15"/>
      <c r="M20943" s="15"/>
      <c r="N20943" s="15"/>
    </row>
    <row r="20944" spans="2:14" x14ac:dyDescent="0.25">
      <c r="B20944" s="4"/>
      <c r="C20944" s="23"/>
      <c r="D20944" s="6"/>
      <c r="E20944" s="6"/>
      <c r="F20944" s="6"/>
      <c r="G20944" s="6"/>
      <c r="L20944" s="15"/>
      <c r="M20944" s="15"/>
      <c r="N20944" s="15"/>
    </row>
    <row r="20945" spans="2:14" x14ac:dyDescent="0.25">
      <c r="B20945" s="4"/>
      <c r="C20945" s="23"/>
      <c r="D20945" s="6"/>
      <c r="E20945" s="6"/>
      <c r="F20945" s="6"/>
      <c r="G20945" s="6"/>
      <c r="L20945" s="15"/>
      <c r="M20945" s="15"/>
      <c r="N20945" s="15"/>
    </row>
    <row r="20946" spans="2:14" x14ac:dyDescent="0.25">
      <c r="B20946" s="4"/>
      <c r="C20946" s="23"/>
      <c r="D20946" s="6"/>
      <c r="E20946" s="6"/>
      <c r="F20946" s="6"/>
      <c r="G20946" s="6"/>
      <c r="L20946" s="15"/>
      <c r="M20946" s="15"/>
      <c r="N20946" s="15"/>
    </row>
    <row r="20947" spans="2:14" x14ac:dyDescent="0.25">
      <c r="B20947" s="4"/>
      <c r="C20947" s="23"/>
      <c r="D20947" s="6"/>
      <c r="E20947" s="6"/>
      <c r="F20947" s="6"/>
      <c r="G20947" s="6"/>
      <c r="L20947" s="15"/>
      <c r="M20947" s="15"/>
      <c r="N20947" s="15"/>
    </row>
    <row r="20948" spans="2:14" x14ac:dyDescent="0.25">
      <c r="B20948" s="4"/>
      <c r="C20948" s="23"/>
      <c r="D20948" s="6"/>
      <c r="E20948" s="6"/>
      <c r="F20948" s="6"/>
      <c r="G20948" s="6"/>
      <c r="L20948" s="15"/>
      <c r="M20948" s="15"/>
      <c r="N20948" s="15"/>
    </row>
    <row r="20949" spans="2:14" x14ac:dyDescent="0.25">
      <c r="B20949" s="4"/>
      <c r="C20949" s="23"/>
      <c r="D20949" s="6"/>
      <c r="E20949" s="6"/>
      <c r="F20949" s="6"/>
      <c r="G20949" s="6"/>
      <c r="L20949" s="15"/>
      <c r="M20949" s="15"/>
      <c r="N20949" s="15"/>
    </row>
    <row r="20950" spans="2:14" x14ac:dyDescent="0.25">
      <c r="B20950" s="4"/>
      <c r="C20950" s="23"/>
      <c r="D20950" s="6"/>
      <c r="E20950" s="6"/>
      <c r="F20950" s="6"/>
      <c r="G20950" s="6"/>
      <c r="L20950" s="15"/>
      <c r="M20950" s="15"/>
      <c r="N20950" s="15"/>
    </row>
    <row r="20951" spans="2:14" x14ac:dyDescent="0.25">
      <c r="B20951" s="4"/>
      <c r="C20951" s="23"/>
      <c r="D20951" s="6"/>
      <c r="E20951" s="6"/>
      <c r="F20951" s="6"/>
      <c r="G20951" s="6"/>
      <c r="L20951" s="15"/>
      <c r="M20951" s="15"/>
      <c r="N20951" s="15"/>
    </row>
    <row r="20952" spans="2:14" x14ac:dyDescent="0.25">
      <c r="B20952" s="4"/>
      <c r="C20952" s="23"/>
      <c r="D20952" s="6"/>
      <c r="E20952" s="6"/>
      <c r="F20952" s="6"/>
      <c r="G20952" s="6"/>
      <c r="L20952" s="15"/>
      <c r="M20952" s="15"/>
      <c r="N20952" s="15"/>
    </row>
    <row r="20953" spans="2:14" x14ac:dyDescent="0.25">
      <c r="B20953" s="4"/>
      <c r="C20953" s="23"/>
      <c r="D20953" s="6"/>
      <c r="E20953" s="6"/>
      <c r="F20953" s="6"/>
      <c r="G20953" s="6"/>
      <c r="L20953" s="15"/>
      <c r="M20953" s="15"/>
      <c r="N20953" s="15"/>
    </row>
    <row r="20954" spans="2:14" x14ac:dyDescent="0.25">
      <c r="B20954" s="4"/>
      <c r="C20954" s="23"/>
      <c r="D20954" s="6"/>
      <c r="E20954" s="6"/>
      <c r="F20954" s="6"/>
      <c r="G20954" s="6"/>
      <c r="L20954" s="15"/>
      <c r="M20954" s="15"/>
      <c r="N20954" s="15"/>
    </row>
    <row r="20955" spans="2:14" x14ac:dyDescent="0.25">
      <c r="B20955" s="4"/>
      <c r="C20955" s="23"/>
      <c r="D20955" s="6"/>
      <c r="E20955" s="6"/>
      <c r="F20955" s="6"/>
      <c r="G20955" s="6"/>
      <c r="L20955" s="15"/>
      <c r="M20955" s="15"/>
      <c r="N20955" s="15"/>
    </row>
    <row r="20956" spans="2:14" x14ac:dyDescent="0.25">
      <c r="B20956" s="4"/>
      <c r="C20956" s="23"/>
      <c r="D20956" s="6"/>
      <c r="E20956" s="6"/>
      <c r="F20956" s="6"/>
      <c r="G20956" s="6"/>
      <c r="L20956" s="15"/>
      <c r="M20956" s="15"/>
      <c r="N20956" s="15"/>
    </row>
    <row r="20957" spans="2:14" x14ac:dyDescent="0.25">
      <c r="B20957" s="4"/>
      <c r="C20957" s="23"/>
      <c r="D20957" s="6"/>
      <c r="E20957" s="6"/>
      <c r="F20957" s="6"/>
      <c r="G20957" s="6"/>
      <c r="L20957" s="15"/>
      <c r="M20957" s="15"/>
      <c r="N20957" s="15"/>
    </row>
    <row r="20958" spans="2:14" x14ac:dyDescent="0.25">
      <c r="B20958" s="4"/>
      <c r="C20958" s="23"/>
      <c r="D20958" s="6"/>
      <c r="E20958" s="6"/>
      <c r="F20958" s="6"/>
      <c r="G20958" s="6"/>
      <c r="L20958" s="15"/>
      <c r="M20958" s="15"/>
      <c r="N20958" s="15"/>
    </row>
    <row r="20959" spans="2:14" x14ac:dyDescent="0.25">
      <c r="B20959" s="4"/>
      <c r="C20959" s="23"/>
      <c r="D20959" s="6"/>
      <c r="E20959" s="6"/>
      <c r="F20959" s="6"/>
      <c r="G20959" s="6"/>
      <c r="L20959" s="15"/>
      <c r="M20959" s="15"/>
      <c r="N20959" s="15"/>
    </row>
    <row r="20960" spans="2:14" x14ac:dyDescent="0.25">
      <c r="B20960" s="4"/>
      <c r="C20960" s="23"/>
      <c r="D20960" s="6"/>
      <c r="E20960" s="6"/>
      <c r="F20960" s="6"/>
      <c r="G20960" s="6"/>
      <c r="L20960" s="15"/>
      <c r="M20960" s="15"/>
      <c r="N20960" s="15"/>
    </row>
    <row r="20961" spans="2:14" x14ac:dyDescent="0.25">
      <c r="B20961" s="4"/>
      <c r="C20961" s="23"/>
      <c r="D20961" s="6"/>
      <c r="E20961" s="6"/>
      <c r="F20961" s="6"/>
      <c r="G20961" s="6"/>
      <c r="L20961" s="15"/>
      <c r="M20961" s="15"/>
      <c r="N20961" s="15"/>
    </row>
    <row r="20962" spans="2:14" x14ac:dyDescent="0.25">
      <c r="B20962" s="4"/>
      <c r="C20962" s="23"/>
      <c r="D20962" s="6"/>
      <c r="E20962" s="6"/>
      <c r="F20962" s="6"/>
      <c r="G20962" s="6"/>
      <c r="L20962" s="15"/>
      <c r="M20962" s="15"/>
      <c r="N20962" s="15"/>
    </row>
    <row r="20963" spans="2:14" x14ac:dyDescent="0.25">
      <c r="B20963" s="4"/>
      <c r="C20963" s="23"/>
      <c r="D20963" s="6"/>
      <c r="E20963" s="6"/>
      <c r="F20963" s="6"/>
      <c r="G20963" s="6"/>
      <c r="L20963" s="15"/>
      <c r="M20963" s="15"/>
      <c r="N20963" s="15"/>
    </row>
    <row r="20964" spans="2:14" x14ac:dyDescent="0.25">
      <c r="B20964" s="4"/>
      <c r="C20964" s="23"/>
      <c r="D20964" s="6"/>
      <c r="E20964" s="6"/>
      <c r="F20964" s="6"/>
      <c r="G20964" s="6"/>
      <c r="L20964" s="15"/>
      <c r="M20964" s="15"/>
      <c r="N20964" s="15"/>
    </row>
    <row r="20965" spans="2:14" x14ac:dyDescent="0.25">
      <c r="B20965" s="4"/>
      <c r="C20965" s="23"/>
      <c r="D20965" s="6"/>
      <c r="E20965" s="6"/>
      <c r="F20965" s="6"/>
      <c r="G20965" s="6"/>
      <c r="L20965" s="15"/>
      <c r="M20965" s="15"/>
      <c r="N20965" s="15"/>
    </row>
    <row r="20966" spans="2:14" x14ac:dyDescent="0.25">
      <c r="B20966" s="4"/>
      <c r="C20966" s="23"/>
      <c r="D20966" s="6"/>
      <c r="E20966" s="6"/>
      <c r="F20966" s="6"/>
      <c r="G20966" s="6"/>
      <c r="L20966" s="15"/>
      <c r="M20966" s="15"/>
      <c r="N20966" s="15"/>
    </row>
    <row r="20967" spans="2:14" x14ac:dyDescent="0.25">
      <c r="B20967" s="4"/>
      <c r="C20967" s="23"/>
      <c r="D20967" s="6"/>
      <c r="E20967" s="6"/>
      <c r="F20967" s="6"/>
      <c r="G20967" s="6"/>
      <c r="L20967" s="15"/>
      <c r="M20967" s="15"/>
      <c r="N20967" s="15"/>
    </row>
    <row r="20968" spans="2:14" x14ac:dyDescent="0.25">
      <c r="B20968" s="4"/>
      <c r="C20968" s="23"/>
      <c r="D20968" s="6"/>
      <c r="E20968" s="6"/>
      <c r="F20968" s="6"/>
      <c r="G20968" s="6"/>
      <c r="L20968" s="15"/>
      <c r="M20968" s="15"/>
      <c r="N20968" s="15"/>
    </row>
    <row r="20969" spans="2:14" x14ac:dyDescent="0.25">
      <c r="B20969" s="4"/>
      <c r="C20969" s="23"/>
      <c r="D20969" s="6"/>
      <c r="E20969" s="6"/>
      <c r="F20969" s="6"/>
      <c r="G20969" s="6"/>
      <c r="L20969" s="15"/>
      <c r="M20969" s="15"/>
      <c r="N20969" s="15"/>
    </row>
    <row r="20970" spans="2:14" x14ac:dyDescent="0.25">
      <c r="B20970" s="4"/>
      <c r="C20970" s="23"/>
      <c r="D20970" s="6"/>
      <c r="E20970" s="6"/>
      <c r="F20970" s="6"/>
      <c r="G20970" s="6"/>
      <c r="L20970" s="15"/>
      <c r="M20970" s="15"/>
      <c r="N20970" s="15"/>
    </row>
    <row r="20971" spans="2:14" x14ac:dyDescent="0.25">
      <c r="B20971" s="4"/>
      <c r="C20971" s="23"/>
      <c r="D20971" s="6"/>
      <c r="E20971" s="6"/>
      <c r="F20971" s="6"/>
      <c r="G20971" s="6"/>
      <c r="L20971" s="15"/>
      <c r="M20971" s="15"/>
      <c r="N20971" s="15"/>
    </row>
    <row r="20972" spans="2:14" x14ac:dyDescent="0.25">
      <c r="B20972" s="4"/>
      <c r="C20972" s="23"/>
      <c r="D20972" s="6"/>
      <c r="E20972" s="6"/>
      <c r="F20972" s="6"/>
      <c r="G20972" s="6"/>
      <c r="L20972" s="15"/>
      <c r="M20972" s="15"/>
      <c r="N20972" s="15"/>
    </row>
    <row r="20973" spans="2:14" x14ac:dyDescent="0.25">
      <c r="B20973" s="4"/>
      <c r="C20973" s="23"/>
      <c r="D20973" s="6"/>
      <c r="E20973" s="6"/>
      <c r="F20973" s="6"/>
      <c r="G20973" s="6"/>
      <c r="L20973" s="15"/>
      <c r="M20973" s="15"/>
      <c r="N20973" s="15"/>
    </row>
    <row r="20974" spans="2:14" x14ac:dyDescent="0.25">
      <c r="B20974" s="4"/>
      <c r="C20974" s="23"/>
      <c r="D20974" s="6"/>
      <c r="E20974" s="6"/>
      <c r="F20974" s="6"/>
      <c r="G20974" s="6"/>
      <c r="L20974" s="15"/>
      <c r="M20974" s="15"/>
      <c r="N20974" s="15"/>
    </row>
    <row r="20975" spans="2:14" x14ac:dyDescent="0.25">
      <c r="B20975" s="4"/>
      <c r="C20975" s="23"/>
      <c r="D20975" s="6"/>
      <c r="E20975" s="6"/>
      <c r="F20975" s="6"/>
      <c r="G20975" s="6"/>
      <c r="L20975" s="15"/>
      <c r="M20975" s="15"/>
      <c r="N20975" s="15"/>
    </row>
    <row r="20976" spans="2:14" x14ac:dyDescent="0.25">
      <c r="B20976" s="4"/>
      <c r="C20976" s="23"/>
      <c r="D20976" s="6"/>
      <c r="E20976" s="6"/>
      <c r="F20976" s="6"/>
      <c r="G20976" s="6"/>
      <c r="L20976" s="15"/>
      <c r="M20976" s="15"/>
      <c r="N20976" s="15"/>
    </row>
    <row r="20977" spans="2:14" x14ac:dyDescent="0.25">
      <c r="B20977" s="4"/>
      <c r="C20977" s="23"/>
      <c r="D20977" s="6"/>
      <c r="E20977" s="6"/>
      <c r="F20977" s="6"/>
      <c r="G20977" s="6"/>
      <c r="L20977" s="15"/>
      <c r="M20977" s="15"/>
      <c r="N20977" s="15"/>
    </row>
    <row r="20978" spans="2:14" x14ac:dyDescent="0.25">
      <c r="B20978" s="4"/>
      <c r="C20978" s="23"/>
      <c r="D20978" s="6"/>
      <c r="E20978" s="6"/>
      <c r="F20978" s="6"/>
      <c r="G20978" s="6"/>
      <c r="L20978" s="15"/>
      <c r="M20978" s="15"/>
      <c r="N20978" s="15"/>
    </row>
    <row r="20979" spans="2:14" x14ac:dyDescent="0.25">
      <c r="B20979" s="4"/>
      <c r="C20979" s="23"/>
      <c r="D20979" s="6"/>
      <c r="E20979" s="6"/>
      <c r="F20979" s="6"/>
      <c r="G20979" s="6"/>
      <c r="L20979" s="15"/>
      <c r="M20979" s="15"/>
      <c r="N20979" s="15"/>
    </row>
    <row r="20980" spans="2:14" x14ac:dyDescent="0.25">
      <c r="B20980" s="4"/>
      <c r="C20980" s="23"/>
      <c r="D20980" s="6"/>
      <c r="E20980" s="6"/>
      <c r="F20980" s="6"/>
      <c r="G20980" s="6"/>
      <c r="L20980" s="15"/>
      <c r="M20980" s="15"/>
      <c r="N20980" s="15"/>
    </row>
    <row r="20981" spans="2:14" x14ac:dyDescent="0.25">
      <c r="B20981" s="4"/>
      <c r="C20981" s="23"/>
      <c r="D20981" s="6"/>
      <c r="E20981" s="6"/>
      <c r="F20981" s="6"/>
      <c r="G20981" s="6"/>
      <c r="L20981" s="15"/>
      <c r="M20981" s="15"/>
      <c r="N20981" s="15"/>
    </row>
    <row r="20982" spans="2:14" x14ac:dyDescent="0.25">
      <c r="B20982" s="4"/>
      <c r="C20982" s="23"/>
      <c r="D20982" s="6"/>
      <c r="E20982" s="6"/>
      <c r="F20982" s="6"/>
      <c r="G20982" s="6"/>
      <c r="L20982" s="15"/>
      <c r="M20982" s="15"/>
      <c r="N20982" s="15"/>
    </row>
    <row r="20983" spans="2:14" x14ac:dyDescent="0.25">
      <c r="B20983" s="4"/>
      <c r="C20983" s="23"/>
      <c r="D20983" s="6"/>
      <c r="E20983" s="6"/>
      <c r="F20983" s="6"/>
      <c r="G20983" s="6"/>
      <c r="L20983" s="15"/>
      <c r="M20983" s="15"/>
      <c r="N20983" s="15"/>
    </row>
    <row r="20984" spans="2:14" x14ac:dyDescent="0.25">
      <c r="B20984" s="4"/>
      <c r="C20984" s="23"/>
      <c r="D20984" s="6"/>
      <c r="E20984" s="6"/>
      <c r="F20984" s="6"/>
      <c r="G20984" s="6"/>
      <c r="L20984" s="15"/>
      <c r="M20984" s="15"/>
      <c r="N20984" s="15"/>
    </row>
    <row r="20985" spans="2:14" x14ac:dyDescent="0.25">
      <c r="B20985" s="4"/>
      <c r="C20985" s="23"/>
      <c r="D20985" s="6" t="s">
        <v>19</v>
      </c>
      <c r="E20985" s="6"/>
      <c r="F20985" s="6"/>
      <c r="G20985" s="6"/>
      <c r="L20985" s="15"/>
      <c r="M20985" s="15"/>
      <c r="N20985" s="15"/>
    </row>
    <row r="20986" spans="2:14" x14ac:dyDescent="0.25">
      <c r="B20986" s="4"/>
      <c r="C20986" s="23"/>
      <c r="E20986" s="6"/>
      <c r="F20986" s="6"/>
      <c r="G20986" s="6"/>
      <c r="L20986" s="15"/>
      <c r="M20986" s="15"/>
      <c r="N20986" s="15"/>
    </row>
    <row r="20987" spans="2:14" x14ac:dyDescent="0.25">
      <c r="B20987" s="4" t="s">
        <v>19</v>
      </c>
      <c r="C20987" s="23" t="s">
        <v>19</v>
      </c>
      <c r="E20987" s="6" t="s">
        <v>19</v>
      </c>
      <c r="F20987" s="6" t="s">
        <v>19</v>
      </c>
      <c r="G20987" s="6" t="s">
        <v>19</v>
      </c>
      <c r="H20987" s="5" t="s">
        <v>19</v>
      </c>
      <c r="I20987" s="5" t="s">
        <v>19</v>
      </c>
      <c r="J20987" s="5" t="s">
        <v>19</v>
      </c>
      <c r="K20987" s="5" t="s">
        <v>19</v>
      </c>
      <c r="L20987" s="15" t="s">
        <v>19</v>
      </c>
      <c r="M20987" s="15" t="s">
        <v>19</v>
      </c>
      <c r="N20987" s="15" t="s">
        <v>19</v>
      </c>
    </row>
  </sheetData>
  <mergeCells count="12">
    <mergeCell ref="N5:N6"/>
    <mergeCell ref="B1016:K1016"/>
    <mergeCell ref="B2:N2"/>
    <mergeCell ref="B4:N4"/>
    <mergeCell ref="B5:B6"/>
    <mergeCell ref="C5:C6"/>
    <mergeCell ref="D5:D6"/>
    <mergeCell ref="E5:E6"/>
    <mergeCell ref="F5:F6"/>
    <mergeCell ref="G5:K5"/>
    <mergeCell ref="L5:L6"/>
    <mergeCell ref="M5:M6"/>
  </mergeCells>
  <printOptions horizontalCentered="1"/>
  <pageMargins left="0.3" right="0.3" top="0.3" bottom="0.4" header="0" footer="0.2"/>
  <pageSetup paperSize="9" scale="40"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B101-5613-4DF4-81DD-3720B01786A0}">
  <sheetPr codeName="Sheet6">
    <pageSetUpPr fitToPage="1"/>
  </sheetPr>
  <dimension ref="B4:N323"/>
  <sheetViews>
    <sheetView showGridLines="0" zoomScaleNormal="100" workbookViewId="0">
      <selection activeCell="M1" sqref="M1:M1048576"/>
    </sheetView>
  </sheetViews>
  <sheetFormatPr defaultRowHeight="15" x14ac:dyDescent="0.25"/>
  <cols>
    <col min="1" max="1" width="9.140625" style="24"/>
    <col min="2" max="2" width="7.42578125" style="24" customWidth="1"/>
    <col min="3" max="3" width="47.42578125" style="63" customWidth="1"/>
    <col min="4" max="4" width="12.5703125" style="64"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4" spans="2:14" ht="26.25" x14ac:dyDescent="0.25">
      <c r="C4" s="77" t="s">
        <v>3862</v>
      </c>
      <c r="D4" s="77"/>
      <c r="E4" s="77"/>
      <c r="F4" s="77"/>
      <c r="G4" s="77"/>
      <c r="H4" s="77"/>
      <c r="I4" s="77"/>
      <c r="J4" s="77"/>
      <c r="K4" s="77"/>
      <c r="L4" s="77"/>
      <c r="M4" s="77"/>
      <c r="N4" s="27"/>
    </row>
    <row r="5" spans="2:14" ht="18" customHeight="1" x14ac:dyDescent="0.25">
      <c r="B5" s="78"/>
      <c r="C5" s="78"/>
      <c r="D5" s="78"/>
      <c r="E5" s="78"/>
      <c r="F5" s="78"/>
      <c r="G5" s="78"/>
      <c r="H5" s="78"/>
      <c r="I5" s="78"/>
      <c r="J5" s="78"/>
      <c r="K5" s="78"/>
      <c r="L5" s="78"/>
      <c r="M5" s="78"/>
      <c r="N5" s="27"/>
    </row>
    <row r="6" spans="2:14" s="56" customFormat="1" ht="29.25" customHeight="1" x14ac:dyDescent="0.25">
      <c r="B6" s="51" t="s">
        <v>4</v>
      </c>
      <c r="C6" s="52" t="s">
        <v>3863</v>
      </c>
      <c r="D6" s="51" t="s">
        <v>29</v>
      </c>
      <c r="E6" s="53" t="s">
        <v>30</v>
      </c>
      <c r="F6" s="51" t="s">
        <v>31</v>
      </c>
      <c r="G6" s="51" t="s">
        <v>11</v>
      </c>
      <c r="H6" s="51" t="s">
        <v>3864</v>
      </c>
      <c r="I6" s="51" t="s">
        <v>7</v>
      </c>
      <c r="J6" s="51" t="s">
        <v>3865</v>
      </c>
      <c r="K6" s="54" t="s">
        <v>3866</v>
      </c>
      <c r="L6" s="54" t="s">
        <v>15</v>
      </c>
      <c r="M6" s="54" t="s">
        <v>3867</v>
      </c>
      <c r="N6" s="55"/>
    </row>
    <row r="7" spans="2:14" ht="45" x14ac:dyDescent="0.25">
      <c r="B7" s="57">
        <v>1</v>
      </c>
      <c r="C7" s="58" t="s">
        <v>3868</v>
      </c>
      <c r="D7" s="59">
        <v>42900</v>
      </c>
      <c r="E7" s="60">
        <v>130561</v>
      </c>
      <c r="F7" s="61" t="s">
        <v>3869</v>
      </c>
      <c r="G7" s="61" t="s">
        <v>0</v>
      </c>
      <c r="H7" s="61" t="s">
        <v>3870</v>
      </c>
      <c r="I7" s="61" t="s">
        <v>36</v>
      </c>
      <c r="J7" s="61" t="s">
        <v>3871</v>
      </c>
      <c r="K7" s="62">
        <v>68000000</v>
      </c>
      <c r="L7" s="62">
        <v>15000000</v>
      </c>
      <c r="M7" s="62">
        <v>20</v>
      </c>
      <c r="N7" s="27"/>
    </row>
    <row r="8" spans="2:14" ht="45" x14ac:dyDescent="0.25">
      <c r="B8" s="57">
        <v>2</v>
      </c>
      <c r="C8" s="58" t="s">
        <v>3872</v>
      </c>
      <c r="D8" s="59">
        <v>43062</v>
      </c>
      <c r="E8" s="60">
        <v>133881</v>
      </c>
      <c r="F8" s="61" t="s">
        <v>3869</v>
      </c>
      <c r="G8" s="61" t="s">
        <v>0</v>
      </c>
      <c r="H8" s="61" t="s">
        <v>3873</v>
      </c>
      <c r="I8" s="61" t="s">
        <v>54</v>
      </c>
      <c r="J8" s="61" t="s">
        <v>3871</v>
      </c>
      <c r="K8" s="62">
        <v>2439479</v>
      </c>
      <c r="L8" s="62">
        <v>637184</v>
      </c>
      <c r="M8" s="62">
        <v>0</v>
      </c>
      <c r="N8" s="27"/>
    </row>
    <row r="9" spans="2:14" ht="33.950000000000003" customHeight="1" x14ac:dyDescent="0.25">
      <c r="B9" s="57">
        <v>3</v>
      </c>
      <c r="C9" s="58" t="s">
        <v>3874</v>
      </c>
      <c r="D9" s="59">
        <v>43285</v>
      </c>
      <c r="E9" s="60">
        <v>138268</v>
      </c>
      <c r="F9" s="61" t="s">
        <v>3869</v>
      </c>
      <c r="G9" s="61" t="s">
        <v>0</v>
      </c>
      <c r="H9" s="61" t="s">
        <v>3870</v>
      </c>
      <c r="I9" s="61" t="s">
        <v>34</v>
      </c>
      <c r="J9" s="61" t="s">
        <v>46</v>
      </c>
      <c r="K9" s="62">
        <v>4194176</v>
      </c>
      <c r="L9" s="62">
        <v>81900</v>
      </c>
      <c r="M9" s="62">
        <v>4</v>
      </c>
      <c r="N9" s="27"/>
    </row>
    <row r="10" spans="2:14" ht="33.950000000000003" customHeight="1" x14ac:dyDescent="0.25">
      <c r="B10" s="57">
        <v>4</v>
      </c>
      <c r="C10" s="58" t="s">
        <v>3875</v>
      </c>
      <c r="D10" s="59">
        <v>42823</v>
      </c>
      <c r="E10" s="60">
        <v>128747</v>
      </c>
      <c r="F10" s="61" t="s">
        <v>3876</v>
      </c>
      <c r="G10" s="61" t="s">
        <v>0</v>
      </c>
      <c r="H10" s="61" t="s">
        <v>3873</v>
      </c>
      <c r="I10" s="61" t="s">
        <v>3877</v>
      </c>
      <c r="J10" s="61" t="s">
        <v>46</v>
      </c>
      <c r="K10" s="62">
        <v>101340000</v>
      </c>
      <c r="L10" s="62">
        <v>22411127</v>
      </c>
      <c r="M10" s="62">
        <v>0</v>
      </c>
      <c r="N10" s="27"/>
    </row>
    <row r="11" spans="2:14" ht="33.950000000000003" customHeight="1" x14ac:dyDescent="0.25">
      <c r="B11" s="57">
        <v>5</v>
      </c>
      <c r="C11" s="58" t="s">
        <v>3878</v>
      </c>
      <c r="D11" s="59">
        <v>42809</v>
      </c>
      <c r="E11" s="60">
        <v>128467</v>
      </c>
      <c r="F11" s="61" t="s">
        <v>3869</v>
      </c>
      <c r="G11" s="61" t="s">
        <v>0</v>
      </c>
      <c r="H11" s="61" t="s">
        <v>3879</v>
      </c>
      <c r="I11" s="61" t="s">
        <v>48</v>
      </c>
      <c r="J11" s="61" t="s">
        <v>46</v>
      </c>
      <c r="K11" s="62">
        <v>5240000</v>
      </c>
      <c r="L11" s="62">
        <v>0</v>
      </c>
      <c r="M11" s="62">
        <v>0</v>
      </c>
      <c r="N11" s="27"/>
    </row>
    <row r="12" spans="2:14" ht="33.950000000000003" customHeight="1" x14ac:dyDescent="0.25">
      <c r="B12" s="57">
        <v>6</v>
      </c>
      <c r="C12" s="58" t="s">
        <v>3880</v>
      </c>
      <c r="D12" s="59">
        <v>42187</v>
      </c>
      <c r="E12" s="60">
        <v>119787</v>
      </c>
      <c r="F12" s="61" t="s">
        <v>3876</v>
      </c>
      <c r="G12" s="61" t="s">
        <v>0</v>
      </c>
      <c r="H12" s="61" t="s">
        <v>3873</v>
      </c>
      <c r="I12" s="61" t="s">
        <v>54</v>
      </c>
      <c r="J12" s="61" t="s">
        <v>46</v>
      </c>
      <c r="K12" s="62">
        <v>18218979</v>
      </c>
      <c r="L12" s="62">
        <v>4946812</v>
      </c>
      <c r="M12" s="62">
        <v>0</v>
      </c>
      <c r="N12" s="27"/>
    </row>
    <row r="13" spans="2:14" ht="33.950000000000003" customHeight="1" x14ac:dyDescent="0.25">
      <c r="B13" s="57">
        <v>7</v>
      </c>
      <c r="C13" s="58" t="s">
        <v>3881</v>
      </c>
      <c r="D13" s="59">
        <v>43186</v>
      </c>
      <c r="E13" s="60">
        <v>136250</v>
      </c>
      <c r="F13" s="61" t="s">
        <v>3869</v>
      </c>
      <c r="G13" s="61" t="s">
        <v>0</v>
      </c>
      <c r="H13" s="61" t="s">
        <v>3882</v>
      </c>
      <c r="I13" s="61" t="s">
        <v>42</v>
      </c>
      <c r="J13" s="61" t="s">
        <v>46</v>
      </c>
      <c r="K13" s="62">
        <v>3028550</v>
      </c>
      <c r="L13" s="62">
        <v>65028</v>
      </c>
      <c r="M13" s="62">
        <v>1</v>
      </c>
      <c r="N13" s="27"/>
    </row>
    <row r="14" spans="2:14" ht="33.950000000000003" customHeight="1" x14ac:dyDescent="0.25">
      <c r="B14" s="57">
        <v>8</v>
      </c>
      <c r="C14" s="58" t="s">
        <v>3883</v>
      </c>
      <c r="D14" s="59">
        <v>42928</v>
      </c>
      <c r="E14" s="60">
        <v>131171</v>
      </c>
      <c r="F14" s="61" t="s">
        <v>3876</v>
      </c>
      <c r="G14" s="61" t="s">
        <v>0</v>
      </c>
      <c r="H14" s="61" t="s">
        <v>3873</v>
      </c>
      <c r="I14" s="61" t="s">
        <v>62</v>
      </c>
      <c r="J14" s="61" t="s">
        <v>46</v>
      </c>
      <c r="K14" s="62">
        <v>10464480</v>
      </c>
      <c r="L14" s="62">
        <v>2226028</v>
      </c>
      <c r="M14" s="62">
        <v>5</v>
      </c>
      <c r="N14" s="27"/>
    </row>
    <row r="15" spans="2:14" ht="33.950000000000003" customHeight="1" x14ac:dyDescent="0.25">
      <c r="B15" s="57">
        <v>9</v>
      </c>
      <c r="C15" s="58" t="s">
        <v>3884</v>
      </c>
      <c r="D15" s="59">
        <v>43203</v>
      </c>
      <c r="E15" s="60">
        <v>136560</v>
      </c>
      <c r="F15" s="61" t="s">
        <v>3869</v>
      </c>
      <c r="G15" s="61" t="s">
        <v>0</v>
      </c>
      <c r="H15" s="61" t="s">
        <v>3879</v>
      </c>
      <c r="I15" s="61" t="s">
        <v>3885</v>
      </c>
      <c r="J15" s="61" t="s">
        <v>46</v>
      </c>
      <c r="K15" s="62">
        <v>3237265</v>
      </c>
      <c r="L15" s="62">
        <v>50000</v>
      </c>
      <c r="M15" s="62">
        <v>0</v>
      </c>
      <c r="N15" s="27"/>
    </row>
    <row r="16" spans="2:14" ht="33.950000000000003" customHeight="1" x14ac:dyDescent="0.25">
      <c r="B16" s="57">
        <v>10</v>
      </c>
      <c r="C16" s="58" t="s">
        <v>3886</v>
      </c>
      <c r="D16" s="59">
        <v>41716</v>
      </c>
      <c r="E16" s="60">
        <v>114145</v>
      </c>
      <c r="F16" s="61" t="s">
        <v>3869</v>
      </c>
      <c r="G16" s="61" t="s">
        <v>0</v>
      </c>
      <c r="H16" s="61" t="s">
        <v>3870</v>
      </c>
      <c r="I16" s="61" t="s">
        <v>75</v>
      </c>
      <c r="J16" s="61" t="s">
        <v>46</v>
      </c>
      <c r="K16" s="62">
        <v>30000000</v>
      </c>
      <c r="L16" s="62">
        <v>9547059</v>
      </c>
      <c r="M16" s="62">
        <v>5</v>
      </c>
      <c r="N16" s="27"/>
    </row>
    <row r="17" spans="2:14" ht="33.950000000000003" customHeight="1" x14ac:dyDescent="0.25">
      <c r="B17" s="57">
        <v>11</v>
      </c>
      <c r="C17" s="58" t="s">
        <v>3887</v>
      </c>
      <c r="D17" s="59">
        <v>43003</v>
      </c>
      <c r="E17" s="60">
        <v>132650</v>
      </c>
      <c r="F17" s="61" t="s">
        <v>3869</v>
      </c>
      <c r="G17" s="61" t="s">
        <v>0</v>
      </c>
      <c r="H17" s="61" t="s">
        <v>3873</v>
      </c>
      <c r="I17" s="61" t="s">
        <v>3888</v>
      </c>
      <c r="J17" s="61" t="s">
        <v>46</v>
      </c>
      <c r="K17" s="62">
        <v>3814434</v>
      </c>
      <c r="L17" s="62">
        <v>70000</v>
      </c>
      <c r="M17" s="62">
        <v>0</v>
      </c>
      <c r="N17" s="27"/>
    </row>
    <row r="18" spans="2:14" ht="33.950000000000003" customHeight="1" x14ac:dyDescent="0.25">
      <c r="B18" s="57">
        <v>12</v>
      </c>
      <c r="C18" s="58" t="s">
        <v>3889</v>
      </c>
      <c r="D18" s="59">
        <v>43019</v>
      </c>
      <c r="E18" s="60">
        <v>133050</v>
      </c>
      <c r="F18" s="61" t="s">
        <v>3869</v>
      </c>
      <c r="G18" s="61" t="s">
        <v>0</v>
      </c>
      <c r="H18" s="61" t="s">
        <v>3890</v>
      </c>
      <c r="I18" s="61" t="s">
        <v>59</v>
      </c>
      <c r="J18" s="61" t="s">
        <v>46</v>
      </c>
      <c r="K18" s="62">
        <v>4680000</v>
      </c>
      <c r="L18" s="62">
        <v>94262</v>
      </c>
      <c r="M18" s="62">
        <v>2</v>
      </c>
      <c r="N18" s="27"/>
    </row>
    <row r="19" spans="2:14" ht="60" x14ac:dyDescent="0.25">
      <c r="B19" s="57">
        <v>13</v>
      </c>
      <c r="C19" s="58" t="s">
        <v>3891</v>
      </c>
      <c r="D19" s="59">
        <v>43698</v>
      </c>
      <c r="E19" s="60">
        <v>504876</v>
      </c>
      <c r="F19" s="61" t="s">
        <v>3869</v>
      </c>
      <c r="G19" s="61" t="s">
        <v>0</v>
      </c>
      <c r="H19" s="61" t="s">
        <v>3882</v>
      </c>
      <c r="I19" s="61" t="s">
        <v>3892</v>
      </c>
      <c r="J19" s="61" t="s">
        <v>46</v>
      </c>
      <c r="K19" s="62">
        <v>4437619.47</v>
      </c>
      <c r="L19" s="62">
        <v>45050</v>
      </c>
      <c r="M19" s="62">
        <v>0</v>
      </c>
      <c r="N19" s="27"/>
    </row>
    <row r="20" spans="2:14" ht="33.950000000000003" customHeight="1" x14ac:dyDescent="0.25">
      <c r="B20" s="57">
        <v>14</v>
      </c>
      <c r="C20" s="58" t="s">
        <v>3893</v>
      </c>
      <c r="D20" s="59">
        <v>43179</v>
      </c>
      <c r="E20" s="60">
        <v>136054</v>
      </c>
      <c r="F20" s="61" t="s">
        <v>3869</v>
      </c>
      <c r="G20" s="61" t="s">
        <v>0</v>
      </c>
      <c r="H20" s="61" t="s">
        <v>3882</v>
      </c>
      <c r="I20" s="61" t="s">
        <v>42</v>
      </c>
      <c r="J20" s="61" t="s">
        <v>46</v>
      </c>
      <c r="K20" s="62">
        <v>2964304</v>
      </c>
      <c r="L20" s="62">
        <v>65028</v>
      </c>
      <c r="M20" s="62">
        <v>1</v>
      </c>
      <c r="N20" s="27"/>
    </row>
    <row r="21" spans="2:14" ht="33.950000000000003" customHeight="1" x14ac:dyDescent="0.25">
      <c r="B21" s="57">
        <v>15</v>
      </c>
      <c r="C21" s="58" t="s">
        <v>3894</v>
      </c>
      <c r="D21" s="59">
        <v>43242</v>
      </c>
      <c r="E21" s="60">
        <v>137348</v>
      </c>
      <c r="F21" s="61" t="s">
        <v>3869</v>
      </c>
      <c r="G21" s="61" t="s">
        <v>0</v>
      </c>
      <c r="H21" s="61" t="s">
        <v>3870</v>
      </c>
      <c r="I21" s="61" t="s">
        <v>106</v>
      </c>
      <c r="J21" s="61" t="s">
        <v>46</v>
      </c>
      <c r="K21" s="62">
        <v>6776776</v>
      </c>
      <c r="L21" s="62">
        <v>78000</v>
      </c>
      <c r="M21" s="62">
        <v>0</v>
      </c>
      <c r="N21" s="27"/>
    </row>
    <row r="22" spans="2:14" ht="33.950000000000003" customHeight="1" x14ac:dyDescent="0.25">
      <c r="B22" s="57">
        <v>16</v>
      </c>
      <c r="C22" s="58" t="s">
        <v>3895</v>
      </c>
      <c r="D22" s="59">
        <v>43203</v>
      </c>
      <c r="E22" s="60">
        <v>136561</v>
      </c>
      <c r="F22" s="61" t="s">
        <v>3869</v>
      </c>
      <c r="G22" s="61" t="s">
        <v>0</v>
      </c>
      <c r="H22" s="61" t="s">
        <v>3879</v>
      </c>
      <c r="I22" s="61" t="s">
        <v>3885</v>
      </c>
      <c r="J22" s="61" t="s">
        <v>46</v>
      </c>
      <c r="K22" s="62">
        <v>3237265</v>
      </c>
      <c r="L22" s="62">
        <v>50000</v>
      </c>
      <c r="M22" s="62">
        <v>0</v>
      </c>
      <c r="N22" s="27"/>
    </row>
    <row r="23" spans="2:14" ht="33.950000000000003" customHeight="1" x14ac:dyDescent="0.25">
      <c r="B23" s="57">
        <v>17</v>
      </c>
      <c r="C23" s="58" t="s">
        <v>3896</v>
      </c>
      <c r="D23" s="59">
        <v>43782</v>
      </c>
      <c r="E23" s="60">
        <v>506441</v>
      </c>
      <c r="F23" s="61" t="s">
        <v>3869</v>
      </c>
      <c r="G23" s="61" t="s">
        <v>0</v>
      </c>
      <c r="H23" s="61" t="s">
        <v>3897</v>
      </c>
      <c r="I23" s="61" t="s">
        <v>142</v>
      </c>
      <c r="J23" s="61" t="s">
        <v>46</v>
      </c>
      <c r="K23" s="62">
        <v>2570192.2799999998</v>
      </c>
      <c r="L23" s="62">
        <v>0</v>
      </c>
      <c r="M23" s="62">
        <v>0</v>
      </c>
      <c r="N23" s="27"/>
    </row>
    <row r="24" spans="2:14" ht="33.950000000000003" customHeight="1" x14ac:dyDescent="0.25">
      <c r="B24" s="57">
        <v>18</v>
      </c>
      <c r="C24" s="58" t="s">
        <v>3898</v>
      </c>
      <c r="D24" s="59">
        <v>43013</v>
      </c>
      <c r="E24" s="60">
        <v>132909</v>
      </c>
      <c r="F24" s="61" t="s">
        <v>3869</v>
      </c>
      <c r="G24" s="61" t="s">
        <v>0</v>
      </c>
      <c r="H24" s="61" t="s">
        <v>3882</v>
      </c>
      <c r="I24" s="61" t="s">
        <v>107</v>
      </c>
      <c r="J24" s="61" t="s">
        <v>46</v>
      </c>
      <c r="K24" s="62">
        <v>10450000</v>
      </c>
      <c r="L24" s="62">
        <v>253350</v>
      </c>
      <c r="M24" s="62">
        <v>6</v>
      </c>
      <c r="N24" s="27"/>
    </row>
    <row r="25" spans="2:14" ht="33.950000000000003" customHeight="1" x14ac:dyDescent="0.25">
      <c r="B25" s="57">
        <v>19</v>
      </c>
      <c r="C25" s="58" t="s">
        <v>3899</v>
      </c>
      <c r="D25" s="59">
        <v>42375</v>
      </c>
      <c r="E25" s="60">
        <v>122026</v>
      </c>
      <c r="F25" s="61" t="s">
        <v>3869</v>
      </c>
      <c r="G25" s="61" t="s">
        <v>0</v>
      </c>
      <c r="H25" s="61" t="s">
        <v>3890</v>
      </c>
      <c r="I25" s="61" t="s">
        <v>41</v>
      </c>
      <c r="J25" s="61" t="s">
        <v>46</v>
      </c>
      <c r="K25" s="62">
        <v>3710000</v>
      </c>
      <c r="L25" s="62">
        <v>908800</v>
      </c>
      <c r="M25" s="62">
        <v>5</v>
      </c>
      <c r="N25" s="27"/>
    </row>
    <row r="26" spans="2:14" ht="33.950000000000003" customHeight="1" x14ac:dyDescent="0.25">
      <c r="B26" s="57">
        <v>20</v>
      </c>
      <c r="C26" s="58" t="s">
        <v>3900</v>
      </c>
      <c r="D26" s="59">
        <v>43593</v>
      </c>
      <c r="E26" s="60">
        <v>503445</v>
      </c>
      <c r="F26" s="61" t="s">
        <v>3869</v>
      </c>
      <c r="G26" s="61" t="s">
        <v>0</v>
      </c>
      <c r="H26" s="61" t="s">
        <v>3879</v>
      </c>
      <c r="I26" s="61" t="s">
        <v>3901</v>
      </c>
      <c r="J26" s="61" t="s">
        <v>46</v>
      </c>
      <c r="K26" s="62">
        <v>3068206.25</v>
      </c>
      <c r="L26" s="62">
        <v>43950.71</v>
      </c>
      <c r="M26" s="62">
        <v>2</v>
      </c>
      <c r="N26" s="27"/>
    </row>
    <row r="27" spans="2:14" ht="33.950000000000003" customHeight="1" x14ac:dyDescent="0.25">
      <c r="B27" s="57">
        <v>21</v>
      </c>
      <c r="C27" s="58" t="s">
        <v>3900</v>
      </c>
      <c r="D27" s="59">
        <v>43594</v>
      </c>
      <c r="E27" s="60">
        <v>503478</v>
      </c>
      <c r="F27" s="61" t="s">
        <v>3869</v>
      </c>
      <c r="G27" s="61" t="s">
        <v>0</v>
      </c>
      <c r="H27" s="61" t="s">
        <v>3879</v>
      </c>
      <c r="I27" s="61" t="s">
        <v>3901</v>
      </c>
      <c r="J27" s="61" t="s">
        <v>46</v>
      </c>
      <c r="K27" s="62">
        <v>3114276.59</v>
      </c>
      <c r="L27" s="62">
        <v>43950.71</v>
      </c>
      <c r="M27" s="62">
        <v>2</v>
      </c>
      <c r="N27" s="27"/>
    </row>
    <row r="28" spans="2:14" ht="33.950000000000003" customHeight="1" x14ac:dyDescent="0.25">
      <c r="B28" s="57">
        <v>22</v>
      </c>
      <c r="C28" s="58" t="s">
        <v>3900</v>
      </c>
      <c r="D28" s="59">
        <v>43594</v>
      </c>
      <c r="E28" s="60">
        <v>503479</v>
      </c>
      <c r="F28" s="61" t="s">
        <v>3869</v>
      </c>
      <c r="G28" s="61" t="s">
        <v>0</v>
      </c>
      <c r="H28" s="61" t="s">
        <v>3879</v>
      </c>
      <c r="I28" s="61" t="s">
        <v>3901</v>
      </c>
      <c r="J28" s="61" t="s">
        <v>46</v>
      </c>
      <c r="K28" s="62">
        <v>3099118.4</v>
      </c>
      <c r="L28" s="62">
        <v>43950.71</v>
      </c>
      <c r="M28" s="62">
        <v>2</v>
      </c>
      <c r="N28" s="27"/>
    </row>
    <row r="29" spans="2:14" ht="33.950000000000003" customHeight="1" x14ac:dyDescent="0.25">
      <c r="B29" s="57">
        <v>23</v>
      </c>
      <c r="C29" s="58" t="s">
        <v>3902</v>
      </c>
      <c r="D29" s="59">
        <v>43153</v>
      </c>
      <c r="E29" s="60">
        <v>135610</v>
      </c>
      <c r="F29" s="61" t="s">
        <v>3869</v>
      </c>
      <c r="G29" s="61" t="s">
        <v>0</v>
      </c>
      <c r="H29" s="61" t="s">
        <v>3882</v>
      </c>
      <c r="I29" s="61" t="s">
        <v>42</v>
      </c>
      <c r="J29" s="61" t="s">
        <v>46</v>
      </c>
      <c r="K29" s="62">
        <v>3419726</v>
      </c>
      <c r="L29" s="62">
        <v>68451</v>
      </c>
      <c r="M29" s="62">
        <v>0</v>
      </c>
      <c r="N29" s="27"/>
    </row>
    <row r="30" spans="2:14" ht="33.950000000000003" customHeight="1" x14ac:dyDescent="0.25">
      <c r="B30" s="57">
        <v>24</v>
      </c>
      <c r="C30" s="58" t="s">
        <v>3903</v>
      </c>
      <c r="D30" s="59">
        <v>41284</v>
      </c>
      <c r="E30" s="60">
        <v>108407</v>
      </c>
      <c r="F30" s="61" t="s">
        <v>3869</v>
      </c>
      <c r="G30" s="61" t="s">
        <v>0</v>
      </c>
      <c r="H30" s="61" t="s">
        <v>3882</v>
      </c>
      <c r="I30" s="61" t="s">
        <v>3904</v>
      </c>
      <c r="J30" s="61" t="s">
        <v>46</v>
      </c>
      <c r="K30" s="62">
        <v>1482460450</v>
      </c>
      <c r="L30" s="62">
        <v>172655033</v>
      </c>
      <c r="M30" s="62">
        <v>50</v>
      </c>
      <c r="N30" s="27"/>
    </row>
    <row r="31" spans="2:14" ht="33.950000000000003" customHeight="1" x14ac:dyDescent="0.25">
      <c r="B31" s="57">
        <v>25</v>
      </c>
      <c r="C31" s="58" t="s">
        <v>3905</v>
      </c>
      <c r="D31" s="59">
        <v>42968</v>
      </c>
      <c r="E31" s="60">
        <v>132055</v>
      </c>
      <c r="F31" s="61" t="s">
        <v>3869</v>
      </c>
      <c r="G31" s="61" t="s">
        <v>0</v>
      </c>
      <c r="H31" s="61" t="s">
        <v>3873</v>
      </c>
      <c r="I31" s="61" t="s">
        <v>3888</v>
      </c>
      <c r="J31" s="61" t="s">
        <v>46</v>
      </c>
      <c r="K31" s="62">
        <v>2308340</v>
      </c>
      <c r="L31" s="62">
        <v>68051</v>
      </c>
      <c r="M31" s="62">
        <v>0</v>
      </c>
      <c r="N31" s="27"/>
    </row>
    <row r="32" spans="2:14" ht="33.950000000000003" customHeight="1" x14ac:dyDescent="0.25">
      <c r="B32" s="57">
        <v>26</v>
      </c>
      <c r="C32" s="58" t="s">
        <v>3906</v>
      </c>
      <c r="D32" s="59">
        <v>42382</v>
      </c>
      <c r="E32" s="60">
        <v>122182</v>
      </c>
      <c r="F32" s="61" t="s">
        <v>3869</v>
      </c>
      <c r="G32" s="61" t="s">
        <v>0</v>
      </c>
      <c r="H32" s="61" t="s">
        <v>3879</v>
      </c>
      <c r="I32" s="61" t="s">
        <v>3907</v>
      </c>
      <c r="J32" s="61" t="s">
        <v>46</v>
      </c>
      <c r="K32" s="62">
        <v>2070000</v>
      </c>
      <c r="L32" s="62">
        <v>512200</v>
      </c>
      <c r="M32" s="62">
        <v>0</v>
      </c>
      <c r="N32" s="27"/>
    </row>
    <row r="33" spans="2:14" ht="33.950000000000003" customHeight="1" x14ac:dyDescent="0.25">
      <c r="B33" s="57">
        <v>27</v>
      </c>
      <c r="C33" s="58" t="s">
        <v>3908</v>
      </c>
      <c r="D33" s="59">
        <v>43017</v>
      </c>
      <c r="E33" s="60">
        <v>132958</v>
      </c>
      <c r="F33" s="61" t="s">
        <v>3869</v>
      </c>
      <c r="G33" s="61" t="s">
        <v>0</v>
      </c>
      <c r="H33" s="61" t="s">
        <v>3882</v>
      </c>
      <c r="I33" s="61" t="s">
        <v>107</v>
      </c>
      <c r="J33" s="61" t="s">
        <v>46</v>
      </c>
      <c r="K33" s="62">
        <v>10480000</v>
      </c>
      <c r="L33" s="62">
        <v>253350</v>
      </c>
      <c r="M33" s="62">
        <v>2</v>
      </c>
      <c r="N33" s="27"/>
    </row>
    <row r="34" spans="2:14" ht="33.950000000000003" customHeight="1" x14ac:dyDescent="0.25">
      <c r="B34" s="57">
        <v>28</v>
      </c>
      <c r="C34" s="58" t="s">
        <v>3909</v>
      </c>
      <c r="D34" s="59">
        <v>43034</v>
      </c>
      <c r="E34" s="60">
        <v>133351</v>
      </c>
      <c r="F34" s="61" t="s">
        <v>3869</v>
      </c>
      <c r="G34" s="61" t="s">
        <v>0</v>
      </c>
      <c r="H34" s="61" t="s">
        <v>3873</v>
      </c>
      <c r="I34" s="61" t="s">
        <v>109</v>
      </c>
      <c r="J34" s="61" t="s">
        <v>46</v>
      </c>
      <c r="K34" s="62">
        <v>2944000</v>
      </c>
      <c r="L34" s="62">
        <v>0</v>
      </c>
      <c r="M34" s="62">
        <v>0</v>
      </c>
      <c r="N34" s="27"/>
    </row>
    <row r="35" spans="2:14" ht="33.950000000000003" customHeight="1" x14ac:dyDescent="0.25">
      <c r="B35" s="57">
        <v>29</v>
      </c>
      <c r="C35" s="58" t="s">
        <v>3910</v>
      </c>
      <c r="D35" s="59">
        <v>42871</v>
      </c>
      <c r="E35" s="60">
        <v>129836</v>
      </c>
      <c r="F35" s="61" t="s">
        <v>3869</v>
      </c>
      <c r="G35" s="61" t="s">
        <v>0</v>
      </c>
      <c r="H35" s="61" t="s">
        <v>3897</v>
      </c>
      <c r="I35" s="61" t="s">
        <v>3911</v>
      </c>
      <c r="J35" s="61" t="s">
        <v>46</v>
      </c>
      <c r="K35" s="62">
        <v>3000000</v>
      </c>
      <c r="L35" s="62">
        <v>66861</v>
      </c>
      <c r="M35" s="62">
        <v>0</v>
      </c>
      <c r="N35" s="27"/>
    </row>
    <row r="36" spans="2:14" ht="33.950000000000003" customHeight="1" x14ac:dyDescent="0.25">
      <c r="B36" s="57">
        <v>30</v>
      </c>
      <c r="C36" s="58" t="s">
        <v>3912</v>
      </c>
      <c r="D36" s="59">
        <v>42258</v>
      </c>
      <c r="E36" s="60">
        <v>120560</v>
      </c>
      <c r="F36" s="61" t="s">
        <v>3869</v>
      </c>
      <c r="G36" s="61" t="s">
        <v>0</v>
      </c>
      <c r="H36" s="61" t="s">
        <v>3897</v>
      </c>
      <c r="I36" s="61" t="s">
        <v>3913</v>
      </c>
      <c r="J36" s="61" t="s">
        <v>46</v>
      </c>
      <c r="K36" s="62">
        <v>72259697</v>
      </c>
      <c r="L36" s="62">
        <v>2628852</v>
      </c>
      <c r="M36" s="62">
        <v>27</v>
      </c>
      <c r="N36" s="27"/>
    </row>
    <row r="37" spans="2:14" ht="33.950000000000003" customHeight="1" x14ac:dyDescent="0.25">
      <c r="B37" s="57">
        <v>31</v>
      </c>
      <c r="C37" s="58" t="s">
        <v>3914</v>
      </c>
      <c r="D37" s="59">
        <v>42961</v>
      </c>
      <c r="E37" s="60">
        <v>131851</v>
      </c>
      <c r="F37" s="61" t="s">
        <v>3869</v>
      </c>
      <c r="G37" s="61" t="s">
        <v>0</v>
      </c>
      <c r="H37" s="61" t="s">
        <v>3897</v>
      </c>
      <c r="I37" s="61" t="s">
        <v>142</v>
      </c>
      <c r="J37" s="61" t="s">
        <v>46</v>
      </c>
      <c r="K37" s="62">
        <v>2350000</v>
      </c>
      <c r="L37" s="62">
        <v>0</v>
      </c>
      <c r="M37" s="62">
        <v>0</v>
      </c>
      <c r="N37" s="27"/>
    </row>
    <row r="38" spans="2:14" ht="33.950000000000003" customHeight="1" x14ac:dyDescent="0.25">
      <c r="B38" s="57">
        <v>32</v>
      </c>
      <c r="C38" s="58" t="s">
        <v>3915</v>
      </c>
      <c r="D38" s="59">
        <v>42899</v>
      </c>
      <c r="E38" s="60">
        <v>130515</v>
      </c>
      <c r="F38" s="61" t="s">
        <v>3869</v>
      </c>
      <c r="G38" s="61" t="s">
        <v>0</v>
      </c>
      <c r="H38" s="61" t="s">
        <v>3879</v>
      </c>
      <c r="I38" s="61" t="s">
        <v>48</v>
      </c>
      <c r="J38" s="61" t="s">
        <v>46</v>
      </c>
      <c r="K38" s="62">
        <v>15456654</v>
      </c>
      <c r="L38" s="62">
        <v>374067</v>
      </c>
      <c r="M38" s="62">
        <v>0</v>
      </c>
      <c r="N38" s="27"/>
    </row>
    <row r="39" spans="2:14" ht="33.950000000000003" customHeight="1" x14ac:dyDescent="0.25">
      <c r="B39" s="57">
        <v>33</v>
      </c>
      <c r="C39" s="58" t="s">
        <v>3916</v>
      </c>
      <c r="D39" s="59">
        <v>42384</v>
      </c>
      <c r="E39" s="60">
        <v>122246</v>
      </c>
      <c r="F39" s="61" t="s">
        <v>3869</v>
      </c>
      <c r="G39" s="61" t="s">
        <v>0</v>
      </c>
      <c r="H39" s="61" t="s">
        <v>3897</v>
      </c>
      <c r="I39" s="61" t="s">
        <v>142</v>
      </c>
      <c r="J39" s="61" t="s">
        <v>46</v>
      </c>
      <c r="K39" s="62">
        <v>351510000</v>
      </c>
      <c r="L39" s="62">
        <v>56409870</v>
      </c>
      <c r="M39" s="62">
        <v>1</v>
      </c>
      <c r="N39" s="27"/>
    </row>
    <row r="40" spans="2:14" ht="33.950000000000003" customHeight="1" x14ac:dyDescent="0.25">
      <c r="B40" s="57">
        <v>34</v>
      </c>
      <c r="C40" s="58" t="s">
        <v>3917</v>
      </c>
      <c r="D40" s="59">
        <v>43153</v>
      </c>
      <c r="E40" s="60">
        <v>135608</v>
      </c>
      <c r="F40" s="61" t="s">
        <v>3869</v>
      </c>
      <c r="G40" s="61" t="s">
        <v>0</v>
      </c>
      <c r="H40" s="61" t="s">
        <v>3882</v>
      </c>
      <c r="I40" s="61" t="s">
        <v>42</v>
      </c>
      <c r="J40" s="61" t="s">
        <v>46</v>
      </c>
      <c r="K40" s="62">
        <v>3000000</v>
      </c>
      <c r="L40" s="62">
        <v>65028</v>
      </c>
      <c r="M40" s="62">
        <v>0</v>
      </c>
      <c r="N40" s="27"/>
    </row>
    <row r="41" spans="2:14" ht="33.950000000000003" customHeight="1" x14ac:dyDescent="0.25">
      <c r="B41" s="57">
        <v>35</v>
      </c>
      <c r="C41" s="58" t="s">
        <v>3918</v>
      </c>
      <c r="D41" s="59">
        <v>42375</v>
      </c>
      <c r="E41" s="60">
        <v>122029</v>
      </c>
      <c r="F41" s="61" t="s">
        <v>3869</v>
      </c>
      <c r="G41" s="61" t="s">
        <v>0</v>
      </c>
      <c r="H41" s="61" t="s">
        <v>3890</v>
      </c>
      <c r="I41" s="61" t="s">
        <v>41</v>
      </c>
      <c r="J41" s="61" t="s">
        <v>46</v>
      </c>
      <c r="K41" s="62">
        <v>3700000</v>
      </c>
      <c r="L41" s="62">
        <v>908800</v>
      </c>
      <c r="M41" s="62">
        <v>0</v>
      </c>
      <c r="N41" s="27"/>
    </row>
    <row r="42" spans="2:14" ht="33.950000000000003" customHeight="1" x14ac:dyDescent="0.25">
      <c r="B42" s="57">
        <v>36</v>
      </c>
      <c r="C42" s="58" t="s">
        <v>3919</v>
      </c>
      <c r="D42" s="59">
        <v>42486</v>
      </c>
      <c r="E42" s="60">
        <v>123944</v>
      </c>
      <c r="F42" s="61" t="s">
        <v>3869</v>
      </c>
      <c r="G42" s="61" t="s">
        <v>0</v>
      </c>
      <c r="H42" s="61" t="s">
        <v>3879</v>
      </c>
      <c r="I42" s="61" t="s">
        <v>80</v>
      </c>
      <c r="J42" s="61" t="s">
        <v>46</v>
      </c>
      <c r="K42" s="62">
        <v>1400000</v>
      </c>
      <c r="L42" s="62">
        <v>331043</v>
      </c>
      <c r="M42" s="62">
        <v>0</v>
      </c>
      <c r="N42" s="27"/>
    </row>
    <row r="43" spans="2:14" ht="33.950000000000003" customHeight="1" x14ac:dyDescent="0.25">
      <c r="B43" s="57">
        <v>37</v>
      </c>
      <c r="C43" s="58" t="s">
        <v>3920</v>
      </c>
      <c r="D43" s="59">
        <v>42899</v>
      </c>
      <c r="E43" s="60">
        <v>130516</v>
      </c>
      <c r="F43" s="61" t="s">
        <v>3869</v>
      </c>
      <c r="G43" s="61" t="s">
        <v>0</v>
      </c>
      <c r="H43" s="61" t="s">
        <v>3879</v>
      </c>
      <c r="I43" s="61" t="s">
        <v>48</v>
      </c>
      <c r="J43" s="61" t="s">
        <v>46</v>
      </c>
      <c r="K43" s="62">
        <v>4530000</v>
      </c>
      <c r="L43" s="62">
        <v>128189</v>
      </c>
      <c r="M43" s="62">
        <v>3</v>
      </c>
      <c r="N43" s="27"/>
    </row>
    <row r="44" spans="2:14" ht="33.950000000000003" customHeight="1" x14ac:dyDescent="0.25">
      <c r="B44" s="57">
        <v>38</v>
      </c>
      <c r="C44" s="58" t="s">
        <v>3921</v>
      </c>
      <c r="D44" s="59">
        <v>43153</v>
      </c>
      <c r="E44" s="60">
        <v>135609</v>
      </c>
      <c r="F44" s="61" t="s">
        <v>3869</v>
      </c>
      <c r="G44" s="61" t="s">
        <v>0</v>
      </c>
      <c r="H44" s="61" t="s">
        <v>3882</v>
      </c>
      <c r="I44" s="61" t="s">
        <v>42</v>
      </c>
      <c r="J44" s="61" t="s">
        <v>46</v>
      </c>
      <c r="K44" s="62">
        <v>3149000</v>
      </c>
      <c r="L44" s="62">
        <v>65028</v>
      </c>
      <c r="M44" s="62">
        <v>0</v>
      </c>
      <c r="N44" s="27"/>
    </row>
    <row r="45" spans="2:14" ht="33.950000000000003" customHeight="1" x14ac:dyDescent="0.25">
      <c r="B45" s="57">
        <v>39</v>
      </c>
      <c r="C45" s="58" t="s">
        <v>3922</v>
      </c>
      <c r="D45" s="59">
        <v>41456</v>
      </c>
      <c r="E45" s="60">
        <v>110923</v>
      </c>
      <c r="F45" s="61" t="s">
        <v>3869</v>
      </c>
      <c r="G45" s="61" t="s">
        <v>0</v>
      </c>
      <c r="H45" s="61" t="s">
        <v>3870</v>
      </c>
      <c r="I45" s="61" t="s">
        <v>34</v>
      </c>
      <c r="J45" s="61" t="s">
        <v>46</v>
      </c>
      <c r="K45" s="62">
        <v>761460</v>
      </c>
      <c r="L45" s="62">
        <v>0</v>
      </c>
      <c r="M45" s="62">
        <v>5</v>
      </c>
      <c r="N45" s="27"/>
    </row>
    <row r="46" spans="2:14" ht="33.950000000000003" customHeight="1" x14ac:dyDescent="0.25">
      <c r="B46" s="57">
        <v>40</v>
      </c>
      <c r="C46" s="58" t="s">
        <v>3923</v>
      </c>
      <c r="D46" s="59">
        <v>42445</v>
      </c>
      <c r="E46" s="60">
        <v>123307</v>
      </c>
      <c r="F46" s="61" t="s">
        <v>3869</v>
      </c>
      <c r="G46" s="61" t="s">
        <v>0</v>
      </c>
      <c r="H46" s="61" t="s">
        <v>3897</v>
      </c>
      <c r="I46" s="61" t="s">
        <v>108</v>
      </c>
      <c r="J46" s="61" t="s">
        <v>46</v>
      </c>
      <c r="K46" s="62">
        <v>4060000</v>
      </c>
      <c r="L46" s="62">
        <v>764339</v>
      </c>
      <c r="M46" s="62">
        <v>1</v>
      </c>
      <c r="N46" s="27"/>
    </row>
    <row r="47" spans="2:14" ht="33.950000000000003" customHeight="1" x14ac:dyDescent="0.25">
      <c r="B47" s="57">
        <v>41</v>
      </c>
      <c r="C47" s="58" t="s">
        <v>3924</v>
      </c>
      <c r="D47" s="59">
        <v>43180</v>
      </c>
      <c r="E47" s="60">
        <v>136106</v>
      </c>
      <c r="F47" s="61" t="s">
        <v>3869</v>
      </c>
      <c r="G47" s="61" t="s">
        <v>0</v>
      </c>
      <c r="H47" s="61" t="s">
        <v>3882</v>
      </c>
      <c r="I47" s="61" t="s">
        <v>42</v>
      </c>
      <c r="J47" s="61" t="s">
        <v>46</v>
      </c>
      <c r="K47" s="62">
        <v>3257636</v>
      </c>
      <c r="L47" s="62">
        <v>68451</v>
      </c>
      <c r="M47" s="62">
        <v>1</v>
      </c>
      <c r="N47" s="27"/>
    </row>
    <row r="48" spans="2:14" ht="33.950000000000003" customHeight="1" x14ac:dyDescent="0.25">
      <c r="B48" s="57">
        <v>42</v>
      </c>
      <c r="C48" s="58" t="s">
        <v>3925</v>
      </c>
      <c r="D48" s="59">
        <v>42535</v>
      </c>
      <c r="E48" s="60">
        <v>124642</v>
      </c>
      <c r="F48" s="61" t="s">
        <v>3926</v>
      </c>
      <c r="G48" s="61" t="s">
        <v>0</v>
      </c>
      <c r="H48" s="61" t="s">
        <v>3897</v>
      </c>
      <c r="I48" s="61" t="s">
        <v>3911</v>
      </c>
      <c r="J48" s="61" t="s">
        <v>46</v>
      </c>
      <c r="K48" s="62">
        <v>3800000</v>
      </c>
      <c r="L48" s="62">
        <v>0</v>
      </c>
      <c r="M48" s="62">
        <v>0</v>
      </c>
      <c r="N48" s="27"/>
    </row>
    <row r="49" spans="2:14" ht="33.950000000000003" customHeight="1" x14ac:dyDescent="0.25">
      <c r="B49" s="57">
        <v>43</v>
      </c>
      <c r="C49" s="58" t="s">
        <v>3927</v>
      </c>
      <c r="D49" s="59">
        <v>43151</v>
      </c>
      <c r="E49" s="60">
        <v>135565</v>
      </c>
      <c r="F49" s="61" t="s">
        <v>3869</v>
      </c>
      <c r="G49" s="61" t="s">
        <v>0</v>
      </c>
      <c r="H49" s="61" t="s">
        <v>3882</v>
      </c>
      <c r="I49" s="61" t="s">
        <v>42</v>
      </c>
      <c r="J49" s="61" t="s">
        <v>46</v>
      </c>
      <c r="K49" s="62">
        <v>2904659</v>
      </c>
      <c r="L49" s="62">
        <v>65028</v>
      </c>
      <c r="M49" s="62">
        <v>1</v>
      </c>
      <c r="N49" s="27"/>
    </row>
    <row r="50" spans="2:14" ht="33.950000000000003" customHeight="1" x14ac:dyDescent="0.25">
      <c r="B50" s="57">
        <v>44</v>
      </c>
      <c r="C50" s="58" t="s">
        <v>3928</v>
      </c>
      <c r="D50" s="59">
        <v>43151</v>
      </c>
      <c r="E50" s="60">
        <v>135544</v>
      </c>
      <c r="F50" s="61" t="s">
        <v>3869</v>
      </c>
      <c r="G50" s="61" t="s">
        <v>0</v>
      </c>
      <c r="H50" s="61" t="s">
        <v>3882</v>
      </c>
      <c r="I50" s="61" t="s">
        <v>42</v>
      </c>
      <c r="J50" s="61" t="s">
        <v>46</v>
      </c>
      <c r="K50" s="62">
        <v>2049918</v>
      </c>
      <c r="L50" s="62">
        <v>37648</v>
      </c>
      <c r="M50" s="62">
        <v>1</v>
      </c>
      <c r="N50" s="27"/>
    </row>
    <row r="51" spans="2:14" ht="33.950000000000003" customHeight="1" x14ac:dyDescent="0.25">
      <c r="B51" s="57">
        <v>45</v>
      </c>
      <c r="C51" s="58" t="s">
        <v>3929</v>
      </c>
      <c r="D51" s="59">
        <v>40681</v>
      </c>
      <c r="E51" s="60">
        <v>101320</v>
      </c>
      <c r="F51" s="61" t="s">
        <v>3876</v>
      </c>
      <c r="G51" s="61" t="s">
        <v>0</v>
      </c>
      <c r="H51" s="61" t="s">
        <v>3879</v>
      </c>
      <c r="I51" s="61" t="s">
        <v>126</v>
      </c>
      <c r="J51" s="61" t="s">
        <v>3930</v>
      </c>
      <c r="K51" s="62">
        <v>509540</v>
      </c>
      <c r="L51" s="62">
        <v>295568</v>
      </c>
      <c r="M51" s="62">
        <v>4</v>
      </c>
      <c r="N51" s="27"/>
    </row>
    <row r="52" spans="2:14" ht="33.950000000000003" customHeight="1" x14ac:dyDescent="0.25">
      <c r="B52" s="57">
        <v>46</v>
      </c>
      <c r="C52" s="58" t="s">
        <v>3931</v>
      </c>
      <c r="D52" s="59">
        <v>43112</v>
      </c>
      <c r="E52" s="60">
        <v>134870</v>
      </c>
      <c r="F52" s="61" t="s">
        <v>3869</v>
      </c>
      <c r="G52" s="61" t="s">
        <v>1</v>
      </c>
      <c r="H52" s="61" t="s">
        <v>3879</v>
      </c>
      <c r="I52" s="61" t="s">
        <v>110</v>
      </c>
      <c r="J52" s="61" t="s">
        <v>3932</v>
      </c>
      <c r="K52" s="62">
        <v>4306825</v>
      </c>
      <c r="L52" s="62">
        <v>0</v>
      </c>
      <c r="M52" s="62">
        <v>40</v>
      </c>
      <c r="N52" s="27"/>
    </row>
    <row r="53" spans="2:14" ht="45" x14ac:dyDescent="0.25">
      <c r="B53" s="57">
        <v>47</v>
      </c>
      <c r="C53" s="58" t="s">
        <v>3933</v>
      </c>
      <c r="D53" s="59">
        <v>44099</v>
      </c>
      <c r="E53" s="60">
        <v>515245</v>
      </c>
      <c r="F53" s="61" t="s">
        <v>3869</v>
      </c>
      <c r="G53" s="61" t="s">
        <v>1</v>
      </c>
      <c r="H53" s="61" t="s">
        <v>3882</v>
      </c>
      <c r="I53" s="61" t="s">
        <v>3934</v>
      </c>
      <c r="J53" s="61" t="s">
        <v>3935</v>
      </c>
      <c r="K53" s="62">
        <v>503662.7</v>
      </c>
      <c r="L53" s="62">
        <v>0</v>
      </c>
      <c r="M53" s="62">
        <v>15</v>
      </c>
      <c r="N53" s="27"/>
    </row>
    <row r="54" spans="2:14" ht="33.950000000000003" customHeight="1" x14ac:dyDescent="0.25">
      <c r="B54" s="57">
        <v>48</v>
      </c>
      <c r="C54" s="58" t="s">
        <v>3936</v>
      </c>
      <c r="D54" s="59">
        <v>43201</v>
      </c>
      <c r="E54" s="60">
        <v>136517</v>
      </c>
      <c r="F54" s="61" t="s">
        <v>3869</v>
      </c>
      <c r="G54" s="61" t="s">
        <v>2</v>
      </c>
      <c r="H54" s="61" t="s">
        <v>3870</v>
      </c>
      <c r="I54" s="61" t="s">
        <v>3937</v>
      </c>
      <c r="J54" s="61" t="s">
        <v>3938</v>
      </c>
      <c r="K54" s="62">
        <v>1772915</v>
      </c>
      <c r="L54" s="62">
        <v>0</v>
      </c>
      <c r="M54" s="62">
        <v>0</v>
      </c>
      <c r="N54" s="27"/>
    </row>
    <row r="55" spans="2:14" ht="33.950000000000003" customHeight="1" x14ac:dyDescent="0.25">
      <c r="B55" s="57">
        <v>49</v>
      </c>
      <c r="C55" s="58" t="s">
        <v>3936</v>
      </c>
      <c r="D55" s="59">
        <v>43216</v>
      </c>
      <c r="E55" s="60">
        <v>136812</v>
      </c>
      <c r="F55" s="61" t="s">
        <v>3869</v>
      </c>
      <c r="G55" s="61" t="s">
        <v>2</v>
      </c>
      <c r="H55" s="61" t="s">
        <v>3870</v>
      </c>
      <c r="I55" s="61" t="s">
        <v>3937</v>
      </c>
      <c r="J55" s="61" t="s">
        <v>3938</v>
      </c>
      <c r="K55" s="62">
        <v>2255036</v>
      </c>
      <c r="L55" s="62">
        <v>0</v>
      </c>
      <c r="M55" s="62">
        <v>0</v>
      </c>
      <c r="N55" s="27"/>
    </row>
    <row r="56" spans="2:14" ht="33.950000000000003" customHeight="1" x14ac:dyDescent="0.25">
      <c r="B56" s="57">
        <v>50</v>
      </c>
      <c r="C56" s="58" t="s">
        <v>3936</v>
      </c>
      <c r="D56" s="59">
        <v>43264</v>
      </c>
      <c r="E56" s="60">
        <v>137915</v>
      </c>
      <c r="F56" s="61" t="s">
        <v>3869</v>
      </c>
      <c r="G56" s="61" t="s">
        <v>2</v>
      </c>
      <c r="H56" s="61" t="s">
        <v>3870</v>
      </c>
      <c r="I56" s="61" t="s">
        <v>3937</v>
      </c>
      <c r="J56" s="61" t="s">
        <v>3938</v>
      </c>
      <c r="K56" s="62">
        <v>1546540</v>
      </c>
      <c r="L56" s="62">
        <v>0</v>
      </c>
      <c r="M56" s="62">
        <v>0</v>
      </c>
      <c r="N56" s="27"/>
    </row>
    <row r="57" spans="2:14" ht="33.950000000000003" customHeight="1" x14ac:dyDescent="0.25">
      <c r="B57" s="57">
        <v>51</v>
      </c>
      <c r="C57" s="58" t="s">
        <v>3939</v>
      </c>
      <c r="D57" s="59">
        <v>42660</v>
      </c>
      <c r="E57" s="60">
        <v>125949</v>
      </c>
      <c r="F57" s="61" t="s">
        <v>3876</v>
      </c>
      <c r="G57" s="61" t="s">
        <v>1</v>
      </c>
      <c r="H57" s="61" t="s">
        <v>3873</v>
      </c>
      <c r="I57" s="61" t="s">
        <v>3888</v>
      </c>
      <c r="J57" s="61" t="s">
        <v>33</v>
      </c>
      <c r="K57" s="62">
        <v>2229669</v>
      </c>
      <c r="L57" s="62">
        <v>165000</v>
      </c>
      <c r="M57" s="62">
        <v>8</v>
      </c>
      <c r="N57" s="27"/>
    </row>
    <row r="58" spans="2:14" ht="33.950000000000003" customHeight="1" x14ac:dyDescent="0.25">
      <c r="B58" s="57">
        <v>52</v>
      </c>
      <c r="C58" s="58" t="s">
        <v>3940</v>
      </c>
      <c r="D58" s="59">
        <v>43241</v>
      </c>
      <c r="E58" s="60">
        <v>137321</v>
      </c>
      <c r="F58" s="61" t="s">
        <v>3869</v>
      </c>
      <c r="G58" s="61" t="s">
        <v>2</v>
      </c>
      <c r="H58" s="61" t="s">
        <v>3873</v>
      </c>
      <c r="I58" s="61" t="s">
        <v>3941</v>
      </c>
      <c r="J58" s="61" t="s">
        <v>33</v>
      </c>
      <c r="K58" s="62">
        <v>7046200</v>
      </c>
      <c r="L58" s="62">
        <v>0</v>
      </c>
      <c r="M58" s="62">
        <v>10</v>
      </c>
      <c r="N58" s="27"/>
    </row>
    <row r="59" spans="2:14" ht="45" x14ac:dyDescent="0.25">
      <c r="B59" s="57">
        <v>53</v>
      </c>
      <c r="C59" s="58" t="s">
        <v>3942</v>
      </c>
      <c r="D59" s="59">
        <v>44095</v>
      </c>
      <c r="E59" s="60">
        <v>515049</v>
      </c>
      <c r="F59" s="61" t="s">
        <v>3869</v>
      </c>
      <c r="G59" s="61" t="s">
        <v>1</v>
      </c>
      <c r="H59" s="61" t="s">
        <v>3882</v>
      </c>
      <c r="I59" s="61" t="s">
        <v>52</v>
      </c>
      <c r="J59" s="61" t="s">
        <v>33</v>
      </c>
      <c r="K59" s="62">
        <v>603450</v>
      </c>
      <c r="L59" s="62">
        <v>0</v>
      </c>
      <c r="M59" s="62">
        <v>22</v>
      </c>
      <c r="N59" s="27"/>
    </row>
    <row r="60" spans="2:14" ht="33.950000000000003" customHeight="1" x14ac:dyDescent="0.25">
      <c r="B60" s="57">
        <v>54</v>
      </c>
      <c r="C60" s="58" t="s">
        <v>3943</v>
      </c>
      <c r="D60" s="59">
        <v>43319</v>
      </c>
      <c r="E60" s="60">
        <v>138651</v>
      </c>
      <c r="F60" s="61" t="s">
        <v>3869</v>
      </c>
      <c r="G60" s="61" t="s">
        <v>2</v>
      </c>
      <c r="H60" s="61" t="s">
        <v>3882</v>
      </c>
      <c r="I60" s="61" t="s">
        <v>42</v>
      </c>
      <c r="J60" s="61" t="s">
        <v>33</v>
      </c>
      <c r="K60" s="62">
        <v>7035505</v>
      </c>
      <c r="L60" s="62">
        <v>0</v>
      </c>
      <c r="M60" s="62">
        <v>22</v>
      </c>
      <c r="N60" s="27"/>
    </row>
    <row r="61" spans="2:14" ht="33.950000000000003" customHeight="1" x14ac:dyDescent="0.25">
      <c r="B61" s="57">
        <v>55</v>
      </c>
      <c r="C61" s="58" t="s">
        <v>3944</v>
      </c>
      <c r="D61" s="59">
        <v>43256</v>
      </c>
      <c r="E61" s="60">
        <v>137701</v>
      </c>
      <c r="F61" s="61" t="s">
        <v>3869</v>
      </c>
      <c r="G61" s="61" t="s">
        <v>2</v>
      </c>
      <c r="H61" s="61" t="s">
        <v>3873</v>
      </c>
      <c r="I61" s="61" t="s">
        <v>81</v>
      </c>
      <c r="J61" s="61" t="s">
        <v>33</v>
      </c>
      <c r="K61" s="62">
        <v>2630850</v>
      </c>
      <c r="L61" s="62">
        <v>0</v>
      </c>
      <c r="M61" s="62">
        <v>4</v>
      </c>
      <c r="N61" s="27"/>
    </row>
    <row r="62" spans="2:14" ht="33.950000000000003" customHeight="1" x14ac:dyDescent="0.25">
      <c r="B62" s="57">
        <v>56</v>
      </c>
      <c r="C62" s="58" t="s">
        <v>3945</v>
      </c>
      <c r="D62" s="59">
        <v>42262</v>
      </c>
      <c r="E62" s="60">
        <v>120590</v>
      </c>
      <c r="F62" s="61" t="s">
        <v>3869</v>
      </c>
      <c r="G62" s="61" t="s">
        <v>0</v>
      </c>
      <c r="H62" s="61" t="s">
        <v>3870</v>
      </c>
      <c r="I62" s="61" t="s">
        <v>34</v>
      </c>
      <c r="J62" s="61" t="s">
        <v>33</v>
      </c>
      <c r="K62" s="62">
        <v>3587550</v>
      </c>
      <c r="L62" s="62">
        <v>0</v>
      </c>
      <c r="M62" s="62">
        <v>40</v>
      </c>
      <c r="N62" s="27"/>
    </row>
    <row r="63" spans="2:14" ht="33.950000000000003" customHeight="1" x14ac:dyDescent="0.25">
      <c r="B63" s="57">
        <v>57</v>
      </c>
      <c r="C63" s="58" t="s">
        <v>3946</v>
      </c>
      <c r="D63" s="59">
        <v>43529</v>
      </c>
      <c r="E63" s="60">
        <v>502502</v>
      </c>
      <c r="F63" s="61" t="s">
        <v>3869</v>
      </c>
      <c r="G63" s="61" t="s">
        <v>0</v>
      </c>
      <c r="H63" s="61" t="s">
        <v>3890</v>
      </c>
      <c r="I63" s="61" t="s">
        <v>60</v>
      </c>
      <c r="J63" s="61" t="s">
        <v>3947</v>
      </c>
      <c r="K63" s="62">
        <v>6936000</v>
      </c>
      <c r="L63" s="62">
        <v>827330.58</v>
      </c>
      <c r="M63" s="62">
        <v>0</v>
      </c>
      <c r="N63" s="27"/>
    </row>
    <row r="64" spans="2:14" ht="33.950000000000003" customHeight="1" x14ac:dyDescent="0.25">
      <c r="B64" s="57">
        <v>58</v>
      </c>
      <c r="C64" s="58" t="s">
        <v>3948</v>
      </c>
      <c r="D64" s="59">
        <v>43006</v>
      </c>
      <c r="E64" s="60">
        <v>132736</v>
      </c>
      <c r="F64" s="61" t="s">
        <v>3869</v>
      </c>
      <c r="G64" s="61" t="s">
        <v>0</v>
      </c>
      <c r="H64" s="61" t="s">
        <v>3897</v>
      </c>
      <c r="I64" s="61" t="s">
        <v>93</v>
      </c>
      <c r="J64" s="61" t="s">
        <v>3947</v>
      </c>
      <c r="K64" s="62">
        <v>1050000</v>
      </c>
      <c r="L64" s="62">
        <v>0</v>
      </c>
      <c r="M64" s="62">
        <v>5</v>
      </c>
      <c r="N64" s="27"/>
    </row>
    <row r="65" spans="2:14" ht="33.950000000000003" customHeight="1" x14ac:dyDescent="0.25">
      <c r="B65" s="57">
        <v>59</v>
      </c>
      <c r="C65" s="58" t="s">
        <v>3949</v>
      </c>
      <c r="D65" s="59">
        <v>42984</v>
      </c>
      <c r="E65" s="60">
        <v>132257</v>
      </c>
      <c r="F65" s="61" t="s">
        <v>3869</v>
      </c>
      <c r="G65" s="61" t="s">
        <v>2</v>
      </c>
      <c r="H65" s="61" t="s">
        <v>3890</v>
      </c>
      <c r="I65" s="61" t="s">
        <v>3950</v>
      </c>
      <c r="J65" s="61" t="s">
        <v>143</v>
      </c>
      <c r="K65" s="62">
        <v>1957109</v>
      </c>
      <c r="L65" s="62">
        <v>0</v>
      </c>
      <c r="M65" s="62">
        <v>75</v>
      </c>
      <c r="N65" s="27"/>
    </row>
    <row r="66" spans="2:14" ht="45" x14ac:dyDescent="0.25">
      <c r="B66" s="57">
        <v>60</v>
      </c>
      <c r="C66" s="58" t="s">
        <v>3951</v>
      </c>
      <c r="D66" s="59">
        <v>43745</v>
      </c>
      <c r="E66" s="60">
        <v>505667</v>
      </c>
      <c r="F66" s="61" t="s">
        <v>3869</v>
      </c>
      <c r="G66" s="61" t="s">
        <v>2</v>
      </c>
      <c r="H66" s="61" t="s">
        <v>3890</v>
      </c>
      <c r="I66" s="61" t="s">
        <v>60</v>
      </c>
      <c r="J66" s="61" t="s">
        <v>143</v>
      </c>
      <c r="K66" s="62">
        <v>1099547.1000000001</v>
      </c>
      <c r="L66" s="62">
        <v>0</v>
      </c>
      <c r="M66" s="62">
        <v>20</v>
      </c>
      <c r="N66" s="27"/>
    </row>
    <row r="67" spans="2:14" ht="33.950000000000003" customHeight="1" x14ac:dyDescent="0.25">
      <c r="B67" s="57">
        <v>61</v>
      </c>
      <c r="C67" s="58" t="s">
        <v>3952</v>
      </c>
      <c r="D67" s="59">
        <v>42122</v>
      </c>
      <c r="E67" s="60">
        <v>118860</v>
      </c>
      <c r="F67" s="61" t="s">
        <v>3869</v>
      </c>
      <c r="G67" s="61" t="s">
        <v>1</v>
      </c>
      <c r="H67" s="61" t="s">
        <v>3882</v>
      </c>
      <c r="I67" s="61" t="s">
        <v>3953</v>
      </c>
      <c r="J67" s="61" t="s">
        <v>143</v>
      </c>
      <c r="K67" s="62">
        <v>3592244</v>
      </c>
      <c r="L67" s="62">
        <v>0</v>
      </c>
      <c r="M67" s="62">
        <v>53</v>
      </c>
      <c r="N67" s="27"/>
    </row>
    <row r="68" spans="2:14" ht="33.950000000000003" customHeight="1" x14ac:dyDescent="0.25">
      <c r="B68" s="57">
        <v>62</v>
      </c>
      <c r="C68" s="58" t="s">
        <v>3954</v>
      </c>
      <c r="D68" s="59">
        <v>43710</v>
      </c>
      <c r="E68" s="60">
        <v>505039</v>
      </c>
      <c r="F68" s="61" t="s">
        <v>3869</v>
      </c>
      <c r="G68" s="61" t="s">
        <v>1</v>
      </c>
      <c r="H68" s="61" t="s">
        <v>3882</v>
      </c>
      <c r="I68" s="61" t="s">
        <v>3955</v>
      </c>
      <c r="J68" s="61" t="s">
        <v>143</v>
      </c>
      <c r="K68" s="62">
        <v>513399</v>
      </c>
      <c r="L68" s="62">
        <v>0</v>
      </c>
      <c r="M68" s="62">
        <v>35</v>
      </c>
      <c r="N68" s="27"/>
    </row>
    <row r="69" spans="2:14" ht="33.950000000000003" customHeight="1" x14ac:dyDescent="0.25">
      <c r="B69" s="57">
        <v>63</v>
      </c>
      <c r="C69" s="58" t="s">
        <v>3956</v>
      </c>
      <c r="D69" s="59">
        <v>43136</v>
      </c>
      <c r="E69" s="60">
        <v>135265</v>
      </c>
      <c r="F69" s="61" t="s">
        <v>3869</v>
      </c>
      <c r="G69" s="61" t="s">
        <v>2</v>
      </c>
      <c r="H69" s="61" t="s">
        <v>3890</v>
      </c>
      <c r="I69" s="61" t="s">
        <v>35</v>
      </c>
      <c r="J69" s="61" t="s">
        <v>143</v>
      </c>
      <c r="K69" s="62">
        <v>6096349</v>
      </c>
      <c r="L69" s="62">
        <v>0</v>
      </c>
      <c r="M69" s="62">
        <v>80</v>
      </c>
      <c r="N69" s="27"/>
    </row>
    <row r="70" spans="2:14" ht="45" x14ac:dyDescent="0.25">
      <c r="B70" s="57">
        <v>64</v>
      </c>
      <c r="C70" s="58" t="s">
        <v>3957</v>
      </c>
      <c r="D70" s="59">
        <v>43616</v>
      </c>
      <c r="E70" s="60">
        <v>503848</v>
      </c>
      <c r="F70" s="61" t="s">
        <v>3869</v>
      </c>
      <c r="G70" s="61" t="s">
        <v>2</v>
      </c>
      <c r="H70" s="61" t="s">
        <v>3890</v>
      </c>
      <c r="I70" s="61" t="s">
        <v>3950</v>
      </c>
      <c r="J70" s="61" t="s">
        <v>143</v>
      </c>
      <c r="K70" s="62">
        <v>1013686.46</v>
      </c>
      <c r="L70" s="62">
        <v>0</v>
      </c>
      <c r="M70" s="62">
        <v>0</v>
      </c>
      <c r="N70" s="27"/>
    </row>
    <row r="71" spans="2:14" ht="33.950000000000003" customHeight="1" x14ac:dyDescent="0.25">
      <c r="B71" s="57">
        <v>65</v>
      </c>
      <c r="C71" s="58" t="s">
        <v>3958</v>
      </c>
      <c r="D71" s="59">
        <v>43173</v>
      </c>
      <c r="E71" s="60">
        <v>135959</v>
      </c>
      <c r="F71" s="61" t="s">
        <v>3869</v>
      </c>
      <c r="G71" s="61" t="s">
        <v>2</v>
      </c>
      <c r="H71" s="61" t="s">
        <v>3890</v>
      </c>
      <c r="I71" s="61" t="s">
        <v>35</v>
      </c>
      <c r="J71" s="61" t="s">
        <v>143</v>
      </c>
      <c r="K71" s="62">
        <v>1900215</v>
      </c>
      <c r="L71" s="62">
        <v>0</v>
      </c>
      <c r="M71" s="62">
        <v>40</v>
      </c>
      <c r="N71" s="27"/>
    </row>
    <row r="72" spans="2:14" ht="33.950000000000003" customHeight="1" x14ac:dyDescent="0.25">
      <c r="B72" s="57">
        <v>66</v>
      </c>
      <c r="C72" s="58" t="s">
        <v>3959</v>
      </c>
      <c r="D72" s="59">
        <v>43038</v>
      </c>
      <c r="E72" s="60">
        <v>133423</v>
      </c>
      <c r="F72" s="61" t="s">
        <v>3869</v>
      </c>
      <c r="G72" s="61" t="s">
        <v>2</v>
      </c>
      <c r="H72" s="61" t="s">
        <v>3870</v>
      </c>
      <c r="I72" s="61" t="s">
        <v>75</v>
      </c>
      <c r="J72" s="61" t="s">
        <v>143</v>
      </c>
      <c r="K72" s="62">
        <v>1210008.8400000001</v>
      </c>
      <c r="L72" s="62">
        <v>0</v>
      </c>
      <c r="M72" s="62">
        <v>40</v>
      </c>
      <c r="N72" s="27"/>
    </row>
    <row r="73" spans="2:14" ht="33.950000000000003" customHeight="1" x14ac:dyDescent="0.25">
      <c r="B73" s="57">
        <v>67</v>
      </c>
      <c r="C73" s="58" t="s">
        <v>3960</v>
      </c>
      <c r="D73" s="59">
        <v>43153</v>
      </c>
      <c r="E73" s="60">
        <v>135619</v>
      </c>
      <c r="F73" s="61" t="s">
        <v>3869</v>
      </c>
      <c r="G73" s="61" t="s">
        <v>2</v>
      </c>
      <c r="H73" s="61" t="s">
        <v>3879</v>
      </c>
      <c r="I73" s="61" t="s">
        <v>124</v>
      </c>
      <c r="J73" s="61" t="s">
        <v>143</v>
      </c>
      <c r="K73" s="62">
        <v>729186</v>
      </c>
      <c r="L73" s="62">
        <v>0</v>
      </c>
      <c r="M73" s="62">
        <v>40</v>
      </c>
      <c r="N73" s="27"/>
    </row>
    <row r="74" spans="2:14" ht="33.950000000000003" customHeight="1" x14ac:dyDescent="0.25">
      <c r="B74" s="57">
        <v>68</v>
      </c>
      <c r="C74" s="58" t="s">
        <v>3961</v>
      </c>
      <c r="D74" s="59">
        <v>43699</v>
      </c>
      <c r="E74" s="60">
        <v>504899</v>
      </c>
      <c r="F74" s="61" t="s">
        <v>3926</v>
      </c>
      <c r="G74" s="61" t="s">
        <v>2</v>
      </c>
      <c r="H74" s="61" t="s">
        <v>3890</v>
      </c>
      <c r="I74" s="61" t="s">
        <v>35</v>
      </c>
      <c r="J74" s="61" t="s">
        <v>143</v>
      </c>
      <c r="K74" s="62">
        <v>1286312</v>
      </c>
      <c r="L74" s="62">
        <v>0</v>
      </c>
      <c r="M74" s="62">
        <v>0</v>
      </c>
      <c r="N74" s="27"/>
    </row>
    <row r="75" spans="2:14" ht="33.950000000000003" customHeight="1" x14ac:dyDescent="0.25">
      <c r="B75" s="57">
        <v>69</v>
      </c>
      <c r="C75" s="58" t="s">
        <v>3962</v>
      </c>
      <c r="D75" s="59">
        <v>42278</v>
      </c>
      <c r="E75" s="60">
        <v>120683</v>
      </c>
      <c r="F75" s="61" t="s">
        <v>3926</v>
      </c>
      <c r="G75" s="61" t="s">
        <v>1</v>
      </c>
      <c r="H75" s="61" t="s">
        <v>3890</v>
      </c>
      <c r="I75" s="61" t="s">
        <v>41</v>
      </c>
      <c r="J75" s="61" t="s">
        <v>3963</v>
      </c>
      <c r="K75" s="62">
        <v>1875001</v>
      </c>
      <c r="L75" s="62">
        <v>0</v>
      </c>
      <c r="M75" s="62">
        <v>0</v>
      </c>
      <c r="N75" s="27"/>
    </row>
    <row r="76" spans="2:14" ht="33.950000000000003" customHeight="1" x14ac:dyDescent="0.25">
      <c r="B76" s="57">
        <v>70</v>
      </c>
      <c r="C76" s="58" t="s">
        <v>3964</v>
      </c>
      <c r="D76" s="59">
        <v>43178</v>
      </c>
      <c r="E76" s="60">
        <v>136049</v>
      </c>
      <c r="F76" s="61" t="s">
        <v>3876</v>
      </c>
      <c r="G76" s="61" t="s">
        <v>1</v>
      </c>
      <c r="H76" s="61" t="s">
        <v>3890</v>
      </c>
      <c r="I76" s="61" t="s">
        <v>35</v>
      </c>
      <c r="J76" s="61" t="s">
        <v>3963</v>
      </c>
      <c r="K76" s="62">
        <v>51583736</v>
      </c>
      <c r="L76" s="62">
        <v>0</v>
      </c>
      <c r="M76" s="62">
        <v>300</v>
      </c>
      <c r="N76" s="27"/>
    </row>
    <row r="77" spans="2:14" ht="33.950000000000003" customHeight="1" x14ac:dyDescent="0.25">
      <c r="B77" s="57">
        <v>71</v>
      </c>
      <c r="C77" s="58" t="s">
        <v>3965</v>
      </c>
      <c r="D77" s="59">
        <v>42844</v>
      </c>
      <c r="E77" s="60">
        <v>129198</v>
      </c>
      <c r="F77" s="61" t="s">
        <v>3926</v>
      </c>
      <c r="G77" s="61" t="s">
        <v>1</v>
      </c>
      <c r="H77" s="61" t="s">
        <v>3890</v>
      </c>
      <c r="I77" s="61" t="s">
        <v>35</v>
      </c>
      <c r="J77" s="61" t="s">
        <v>3963</v>
      </c>
      <c r="K77" s="62">
        <v>24982030</v>
      </c>
      <c r="L77" s="62">
        <v>0</v>
      </c>
      <c r="M77" s="62">
        <v>0</v>
      </c>
      <c r="N77" s="27"/>
    </row>
    <row r="78" spans="2:14" ht="33.950000000000003" customHeight="1" x14ac:dyDescent="0.25">
      <c r="B78" s="57">
        <v>72</v>
      </c>
      <c r="C78" s="58" t="s">
        <v>3966</v>
      </c>
      <c r="D78" s="59">
        <v>42451</v>
      </c>
      <c r="E78" s="60">
        <v>123420</v>
      </c>
      <c r="F78" s="61" t="s">
        <v>3926</v>
      </c>
      <c r="G78" s="61" t="s">
        <v>1</v>
      </c>
      <c r="H78" s="61" t="s">
        <v>3870</v>
      </c>
      <c r="I78" s="61" t="s">
        <v>63</v>
      </c>
      <c r="J78" s="61" t="s">
        <v>3963</v>
      </c>
      <c r="K78" s="62">
        <v>1224518.3500000001</v>
      </c>
      <c r="L78" s="62">
        <v>0</v>
      </c>
      <c r="M78" s="62">
        <v>0</v>
      </c>
      <c r="N78" s="27"/>
    </row>
    <row r="79" spans="2:14" ht="45" x14ac:dyDescent="0.25">
      <c r="B79" s="57">
        <v>73</v>
      </c>
      <c r="C79" s="58" t="s">
        <v>3967</v>
      </c>
      <c r="D79" s="59">
        <v>43129</v>
      </c>
      <c r="E79" s="60">
        <v>135129</v>
      </c>
      <c r="F79" s="61" t="s">
        <v>3869</v>
      </c>
      <c r="G79" s="61" t="s">
        <v>2</v>
      </c>
      <c r="H79" s="61" t="s">
        <v>3879</v>
      </c>
      <c r="I79" s="61" t="s">
        <v>3968</v>
      </c>
      <c r="J79" s="61" t="s">
        <v>37</v>
      </c>
      <c r="K79" s="62">
        <v>5495334</v>
      </c>
      <c r="L79" s="62">
        <v>0</v>
      </c>
      <c r="M79" s="62">
        <v>60</v>
      </c>
      <c r="N79" s="27"/>
    </row>
    <row r="80" spans="2:14" ht="33.950000000000003" customHeight="1" x14ac:dyDescent="0.25">
      <c r="B80" s="57">
        <v>74</v>
      </c>
      <c r="C80" s="58" t="s">
        <v>3969</v>
      </c>
      <c r="D80" s="59">
        <v>43157</v>
      </c>
      <c r="E80" s="60">
        <v>135660</v>
      </c>
      <c r="F80" s="61" t="s">
        <v>3869</v>
      </c>
      <c r="G80" s="61" t="s">
        <v>2</v>
      </c>
      <c r="H80" s="61" t="s">
        <v>3890</v>
      </c>
      <c r="I80" s="61" t="s">
        <v>35</v>
      </c>
      <c r="J80" s="61" t="s">
        <v>37</v>
      </c>
      <c r="K80" s="62">
        <v>6862177</v>
      </c>
      <c r="L80" s="62">
        <v>0</v>
      </c>
      <c r="M80" s="62">
        <v>0</v>
      </c>
      <c r="N80" s="27"/>
    </row>
    <row r="81" spans="2:14" ht="33.950000000000003" customHeight="1" x14ac:dyDescent="0.25">
      <c r="B81" s="57">
        <v>75</v>
      </c>
      <c r="C81" s="58" t="s">
        <v>3970</v>
      </c>
      <c r="D81" s="59">
        <v>43223</v>
      </c>
      <c r="E81" s="60">
        <v>136913</v>
      </c>
      <c r="F81" s="61" t="s">
        <v>3869</v>
      </c>
      <c r="G81" s="61" t="s">
        <v>2</v>
      </c>
      <c r="H81" s="61" t="s">
        <v>3890</v>
      </c>
      <c r="I81" s="61" t="s">
        <v>35</v>
      </c>
      <c r="J81" s="61" t="s">
        <v>37</v>
      </c>
      <c r="K81" s="62">
        <v>1412185</v>
      </c>
      <c r="L81" s="62">
        <v>0</v>
      </c>
      <c r="M81" s="62">
        <v>55</v>
      </c>
      <c r="N81" s="27"/>
    </row>
    <row r="82" spans="2:14" ht="33.950000000000003" customHeight="1" x14ac:dyDescent="0.25">
      <c r="B82" s="57">
        <v>76</v>
      </c>
      <c r="C82" s="58" t="s">
        <v>3971</v>
      </c>
      <c r="D82" s="59">
        <v>42304</v>
      </c>
      <c r="E82" s="60">
        <v>120998</v>
      </c>
      <c r="F82" s="61" t="s">
        <v>3926</v>
      </c>
      <c r="G82" s="61" t="s">
        <v>2</v>
      </c>
      <c r="H82" s="61" t="s">
        <v>3890</v>
      </c>
      <c r="I82" s="61" t="s">
        <v>35</v>
      </c>
      <c r="J82" s="61" t="s">
        <v>37</v>
      </c>
      <c r="K82" s="62">
        <v>1767704</v>
      </c>
      <c r="L82" s="62">
        <v>0</v>
      </c>
      <c r="M82" s="62">
        <v>15</v>
      </c>
      <c r="N82" s="27"/>
    </row>
    <row r="83" spans="2:14" ht="33.950000000000003" customHeight="1" x14ac:dyDescent="0.25">
      <c r="B83" s="57">
        <v>77</v>
      </c>
      <c r="C83" s="58" t="s">
        <v>3971</v>
      </c>
      <c r="D83" s="59">
        <v>42507</v>
      </c>
      <c r="E83" s="60">
        <v>124302</v>
      </c>
      <c r="F83" s="61" t="s">
        <v>3869</v>
      </c>
      <c r="G83" s="61" t="s">
        <v>2</v>
      </c>
      <c r="H83" s="61" t="s">
        <v>3890</v>
      </c>
      <c r="I83" s="61" t="s">
        <v>35</v>
      </c>
      <c r="J83" s="61" t="s">
        <v>37</v>
      </c>
      <c r="K83" s="62">
        <v>1709752</v>
      </c>
      <c r="L83" s="62">
        <v>0</v>
      </c>
      <c r="M83" s="62">
        <v>120</v>
      </c>
      <c r="N83" s="27"/>
    </row>
    <row r="84" spans="2:14" ht="33.950000000000003" customHeight="1" x14ac:dyDescent="0.25">
      <c r="B84" s="57">
        <v>78</v>
      </c>
      <c r="C84" s="58" t="s">
        <v>3972</v>
      </c>
      <c r="D84" s="59">
        <v>42548</v>
      </c>
      <c r="E84" s="60">
        <v>124823</v>
      </c>
      <c r="F84" s="61" t="s">
        <v>3869</v>
      </c>
      <c r="G84" s="61" t="s">
        <v>2</v>
      </c>
      <c r="H84" s="61" t="s">
        <v>3897</v>
      </c>
      <c r="I84" s="61" t="s">
        <v>3913</v>
      </c>
      <c r="J84" s="61" t="s">
        <v>37</v>
      </c>
      <c r="K84" s="62">
        <v>1338513</v>
      </c>
      <c r="L84" s="62">
        <v>0</v>
      </c>
      <c r="M84" s="62">
        <v>45</v>
      </c>
      <c r="N84" s="27"/>
    </row>
    <row r="85" spans="2:14" ht="33.950000000000003" customHeight="1" x14ac:dyDescent="0.25">
      <c r="B85" s="57">
        <v>79</v>
      </c>
      <c r="C85" s="58" t="s">
        <v>3973</v>
      </c>
      <c r="D85" s="59">
        <v>42542</v>
      </c>
      <c r="E85" s="60">
        <v>124700</v>
      </c>
      <c r="F85" s="61" t="s">
        <v>3869</v>
      </c>
      <c r="G85" s="61" t="s">
        <v>2</v>
      </c>
      <c r="H85" s="61" t="s">
        <v>3873</v>
      </c>
      <c r="I85" s="61" t="s">
        <v>109</v>
      </c>
      <c r="J85" s="61" t="s">
        <v>37</v>
      </c>
      <c r="K85" s="62">
        <v>4591374</v>
      </c>
      <c r="L85" s="62">
        <v>0</v>
      </c>
      <c r="M85" s="62">
        <v>75</v>
      </c>
      <c r="N85" s="27"/>
    </row>
    <row r="86" spans="2:14" ht="33.950000000000003" customHeight="1" x14ac:dyDescent="0.25">
      <c r="B86" s="57">
        <v>80</v>
      </c>
      <c r="C86" s="58" t="s">
        <v>3974</v>
      </c>
      <c r="D86" s="59">
        <v>42726</v>
      </c>
      <c r="E86" s="60">
        <v>127016</v>
      </c>
      <c r="F86" s="61" t="s">
        <v>3876</v>
      </c>
      <c r="G86" s="61" t="s">
        <v>2</v>
      </c>
      <c r="H86" s="61" t="s">
        <v>3890</v>
      </c>
      <c r="I86" s="61" t="s">
        <v>59</v>
      </c>
      <c r="J86" s="61" t="s">
        <v>37</v>
      </c>
      <c r="K86" s="62">
        <v>48272038</v>
      </c>
      <c r="L86" s="62">
        <v>0</v>
      </c>
      <c r="M86" s="62">
        <v>160</v>
      </c>
      <c r="N86" s="27"/>
    </row>
    <row r="87" spans="2:14" ht="33.950000000000003" customHeight="1" x14ac:dyDescent="0.25">
      <c r="B87" s="57">
        <v>81</v>
      </c>
      <c r="C87" s="58" t="s">
        <v>3975</v>
      </c>
      <c r="D87" s="59">
        <v>43207</v>
      </c>
      <c r="E87" s="60">
        <v>136627</v>
      </c>
      <c r="F87" s="61" t="s">
        <v>3869</v>
      </c>
      <c r="G87" s="61" t="s">
        <v>2</v>
      </c>
      <c r="H87" s="61" t="s">
        <v>3870</v>
      </c>
      <c r="I87" s="61" t="s">
        <v>3976</v>
      </c>
      <c r="J87" s="61" t="s">
        <v>37</v>
      </c>
      <c r="K87" s="62">
        <v>4905437</v>
      </c>
      <c r="L87" s="62">
        <v>0</v>
      </c>
      <c r="M87" s="62">
        <v>70</v>
      </c>
      <c r="N87" s="27"/>
    </row>
    <row r="88" spans="2:14" ht="33.950000000000003" customHeight="1" x14ac:dyDescent="0.25">
      <c r="B88" s="57">
        <v>82</v>
      </c>
      <c r="C88" s="58" t="s">
        <v>3977</v>
      </c>
      <c r="D88" s="59">
        <v>43917</v>
      </c>
      <c r="E88" s="60">
        <v>510010</v>
      </c>
      <c r="F88" s="61" t="s">
        <v>3869</v>
      </c>
      <c r="G88" s="61" t="s">
        <v>1</v>
      </c>
      <c r="H88" s="61" t="s">
        <v>3882</v>
      </c>
      <c r="I88" s="61" t="s">
        <v>107</v>
      </c>
      <c r="J88" s="61" t="s">
        <v>37</v>
      </c>
      <c r="K88" s="62">
        <v>694800</v>
      </c>
      <c r="L88" s="62">
        <v>0</v>
      </c>
      <c r="M88" s="62">
        <v>55</v>
      </c>
      <c r="N88" s="27"/>
    </row>
    <row r="89" spans="2:14" ht="45" x14ac:dyDescent="0.25">
      <c r="B89" s="57">
        <v>83</v>
      </c>
      <c r="C89" s="58" t="s">
        <v>3978</v>
      </c>
      <c r="D89" s="59">
        <v>42124</v>
      </c>
      <c r="E89" s="60">
        <v>118936</v>
      </c>
      <c r="F89" s="61" t="s">
        <v>3869</v>
      </c>
      <c r="G89" s="61" t="s">
        <v>2</v>
      </c>
      <c r="H89" s="61" t="s">
        <v>3879</v>
      </c>
      <c r="I89" s="61" t="s">
        <v>3979</v>
      </c>
      <c r="J89" s="61" t="s">
        <v>37</v>
      </c>
      <c r="K89" s="62">
        <v>2907960</v>
      </c>
      <c r="L89" s="62">
        <v>0</v>
      </c>
      <c r="M89" s="62">
        <v>50</v>
      </c>
      <c r="N89" s="27"/>
    </row>
    <row r="90" spans="2:14" ht="33.950000000000003" customHeight="1" x14ac:dyDescent="0.25">
      <c r="B90" s="57">
        <v>84</v>
      </c>
      <c r="C90" s="58" t="s">
        <v>3980</v>
      </c>
      <c r="D90" s="59">
        <v>42255</v>
      </c>
      <c r="E90" s="60">
        <v>120491</v>
      </c>
      <c r="F90" s="61" t="s">
        <v>3876</v>
      </c>
      <c r="G90" s="61" t="s">
        <v>2</v>
      </c>
      <c r="H90" s="61" t="s">
        <v>3873</v>
      </c>
      <c r="I90" s="61" t="s">
        <v>61</v>
      </c>
      <c r="J90" s="61" t="s">
        <v>37</v>
      </c>
      <c r="K90" s="62">
        <v>32640425</v>
      </c>
      <c r="L90" s="62">
        <v>0</v>
      </c>
      <c r="M90" s="62">
        <v>25</v>
      </c>
      <c r="N90" s="27"/>
    </row>
    <row r="91" spans="2:14" ht="33.950000000000003" customHeight="1" x14ac:dyDescent="0.25">
      <c r="B91" s="57">
        <v>85</v>
      </c>
      <c r="C91" s="58" t="s">
        <v>3981</v>
      </c>
      <c r="D91" s="59">
        <v>43096</v>
      </c>
      <c r="E91" s="60">
        <v>134585</v>
      </c>
      <c r="F91" s="61" t="s">
        <v>3869</v>
      </c>
      <c r="G91" s="61" t="s">
        <v>2</v>
      </c>
      <c r="H91" s="61" t="s">
        <v>3890</v>
      </c>
      <c r="I91" s="61" t="s">
        <v>35</v>
      </c>
      <c r="J91" s="61" t="s">
        <v>37</v>
      </c>
      <c r="K91" s="62">
        <v>3736673</v>
      </c>
      <c r="L91" s="62">
        <v>0</v>
      </c>
      <c r="M91" s="62">
        <v>150</v>
      </c>
      <c r="N91" s="27"/>
    </row>
    <row r="92" spans="2:14" ht="33.950000000000003" customHeight="1" x14ac:dyDescent="0.25">
      <c r="B92" s="57">
        <v>86</v>
      </c>
      <c r="C92" s="58" t="s">
        <v>3960</v>
      </c>
      <c r="D92" s="59">
        <v>42990</v>
      </c>
      <c r="E92" s="60">
        <v>132382</v>
      </c>
      <c r="F92" s="61" t="s">
        <v>3869</v>
      </c>
      <c r="G92" s="61" t="s">
        <v>1</v>
      </c>
      <c r="H92" s="61" t="s">
        <v>3897</v>
      </c>
      <c r="I92" s="61" t="s">
        <v>3911</v>
      </c>
      <c r="J92" s="61" t="s">
        <v>37</v>
      </c>
      <c r="K92" s="62">
        <v>1413753</v>
      </c>
      <c r="L92" s="62">
        <v>0</v>
      </c>
      <c r="M92" s="62">
        <v>65</v>
      </c>
      <c r="N92" s="27"/>
    </row>
    <row r="93" spans="2:14" ht="33.950000000000003" customHeight="1" x14ac:dyDescent="0.25">
      <c r="B93" s="57">
        <v>87</v>
      </c>
      <c r="C93" s="58" t="s">
        <v>3982</v>
      </c>
      <c r="D93" s="59">
        <v>43109</v>
      </c>
      <c r="E93" s="60">
        <v>134796</v>
      </c>
      <c r="F93" s="61" t="s">
        <v>3869</v>
      </c>
      <c r="G93" s="61" t="s">
        <v>2</v>
      </c>
      <c r="H93" s="61" t="s">
        <v>3890</v>
      </c>
      <c r="I93" s="61" t="s">
        <v>57</v>
      </c>
      <c r="J93" s="61" t="s">
        <v>37</v>
      </c>
      <c r="K93" s="62">
        <v>1284246</v>
      </c>
      <c r="L93" s="62">
        <v>0</v>
      </c>
      <c r="M93" s="62">
        <v>55</v>
      </c>
      <c r="N93" s="27"/>
    </row>
    <row r="94" spans="2:14" ht="33.950000000000003" customHeight="1" x14ac:dyDescent="0.25">
      <c r="B94" s="57">
        <v>88</v>
      </c>
      <c r="C94" s="58" t="s">
        <v>3983</v>
      </c>
      <c r="D94" s="59">
        <v>42838</v>
      </c>
      <c r="E94" s="60">
        <v>129082</v>
      </c>
      <c r="F94" s="61" t="s">
        <v>3876</v>
      </c>
      <c r="G94" s="61" t="s">
        <v>2</v>
      </c>
      <c r="H94" s="61" t="s">
        <v>3890</v>
      </c>
      <c r="I94" s="61" t="s">
        <v>3984</v>
      </c>
      <c r="J94" s="61" t="s">
        <v>37</v>
      </c>
      <c r="K94" s="62">
        <v>2755306</v>
      </c>
      <c r="L94" s="62">
        <v>0</v>
      </c>
      <c r="M94" s="62">
        <v>25</v>
      </c>
      <c r="N94" s="27"/>
    </row>
    <row r="95" spans="2:14" ht="45" x14ac:dyDescent="0.25">
      <c r="B95" s="57">
        <v>89</v>
      </c>
      <c r="C95" s="58" t="s">
        <v>3985</v>
      </c>
      <c r="D95" s="59">
        <v>43783</v>
      </c>
      <c r="E95" s="60">
        <v>506465</v>
      </c>
      <c r="F95" s="61" t="s">
        <v>3869</v>
      </c>
      <c r="G95" s="61" t="s">
        <v>1</v>
      </c>
      <c r="H95" s="61" t="s">
        <v>3882</v>
      </c>
      <c r="I95" s="61" t="s">
        <v>56</v>
      </c>
      <c r="J95" s="61" t="s">
        <v>144</v>
      </c>
      <c r="K95" s="62">
        <v>2135299.04</v>
      </c>
      <c r="L95" s="62">
        <v>0</v>
      </c>
      <c r="M95" s="62">
        <v>25</v>
      </c>
      <c r="N95" s="27"/>
    </row>
    <row r="96" spans="2:14" ht="45" x14ac:dyDescent="0.25">
      <c r="B96" s="57">
        <v>90</v>
      </c>
      <c r="C96" s="58" t="s">
        <v>3986</v>
      </c>
      <c r="D96" s="59">
        <v>42677</v>
      </c>
      <c r="E96" s="60">
        <v>126215</v>
      </c>
      <c r="F96" s="61" t="s">
        <v>3869</v>
      </c>
      <c r="G96" s="61" t="s">
        <v>0</v>
      </c>
      <c r="H96" s="61" t="s">
        <v>3890</v>
      </c>
      <c r="I96" s="61" t="s">
        <v>35</v>
      </c>
      <c r="J96" s="61" t="s">
        <v>38</v>
      </c>
      <c r="K96" s="62">
        <v>1500649</v>
      </c>
      <c r="L96" s="62">
        <v>0</v>
      </c>
      <c r="M96" s="62">
        <v>10</v>
      </c>
      <c r="N96" s="27"/>
    </row>
    <row r="97" spans="2:14" ht="45" x14ac:dyDescent="0.25">
      <c r="B97" s="57">
        <v>91</v>
      </c>
      <c r="C97" s="58" t="s">
        <v>3987</v>
      </c>
      <c r="D97" s="59">
        <v>42643</v>
      </c>
      <c r="E97" s="60">
        <v>125740</v>
      </c>
      <c r="F97" s="61" t="s">
        <v>3926</v>
      </c>
      <c r="G97" s="61" t="s">
        <v>1</v>
      </c>
      <c r="H97" s="61" t="s">
        <v>3873</v>
      </c>
      <c r="I97" s="61" t="s">
        <v>3988</v>
      </c>
      <c r="J97" s="61" t="s">
        <v>38</v>
      </c>
      <c r="K97" s="62">
        <v>2231625</v>
      </c>
      <c r="L97" s="62">
        <v>0</v>
      </c>
      <c r="M97" s="62">
        <v>0</v>
      </c>
      <c r="N97" s="27"/>
    </row>
    <row r="98" spans="2:14" ht="45" x14ac:dyDescent="0.25">
      <c r="B98" s="57">
        <v>92</v>
      </c>
      <c r="C98" s="58" t="s">
        <v>3989</v>
      </c>
      <c r="D98" s="59">
        <v>41864</v>
      </c>
      <c r="E98" s="60">
        <v>115815</v>
      </c>
      <c r="F98" s="61" t="s">
        <v>3869</v>
      </c>
      <c r="G98" s="61" t="s">
        <v>1</v>
      </c>
      <c r="H98" s="61" t="s">
        <v>3897</v>
      </c>
      <c r="I98" s="61" t="s">
        <v>87</v>
      </c>
      <c r="J98" s="61" t="s">
        <v>38</v>
      </c>
      <c r="K98" s="62">
        <v>2351547</v>
      </c>
      <c r="L98" s="62">
        <v>0</v>
      </c>
      <c r="M98" s="62">
        <v>23</v>
      </c>
      <c r="N98" s="27"/>
    </row>
    <row r="99" spans="2:14" ht="45" x14ac:dyDescent="0.25">
      <c r="B99" s="57">
        <v>93</v>
      </c>
      <c r="C99" s="58" t="s">
        <v>3990</v>
      </c>
      <c r="D99" s="59">
        <v>42746</v>
      </c>
      <c r="E99" s="60">
        <v>127315</v>
      </c>
      <c r="F99" s="61" t="s">
        <v>3869</v>
      </c>
      <c r="G99" s="61" t="s">
        <v>1</v>
      </c>
      <c r="H99" s="61" t="s">
        <v>3870</v>
      </c>
      <c r="I99" s="61" t="s">
        <v>63</v>
      </c>
      <c r="J99" s="61" t="s">
        <v>38</v>
      </c>
      <c r="K99" s="62">
        <v>38073482</v>
      </c>
      <c r="L99" s="62">
        <v>0</v>
      </c>
      <c r="M99" s="62">
        <v>0</v>
      </c>
      <c r="N99" s="27"/>
    </row>
    <row r="100" spans="2:14" ht="45" x14ac:dyDescent="0.25">
      <c r="B100" s="57">
        <v>94</v>
      </c>
      <c r="C100" s="58" t="s">
        <v>3991</v>
      </c>
      <c r="D100" s="59">
        <v>43245</v>
      </c>
      <c r="E100" s="60">
        <v>137470</v>
      </c>
      <c r="F100" s="61" t="s">
        <v>3869</v>
      </c>
      <c r="G100" s="61" t="s">
        <v>1</v>
      </c>
      <c r="H100" s="61" t="s">
        <v>3879</v>
      </c>
      <c r="I100" s="61" t="s">
        <v>48</v>
      </c>
      <c r="J100" s="61" t="s">
        <v>38</v>
      </c>
      <c r="K100" s="62">
        <v>2157818</v>
      </c>
      <c r="L100" s="62">
        <v>0</v>
      </c>
      <c r="M100" s="62">
        <v>20</v>
      </c>
      <c r="N100" s="27"/>
    </row>
    <row r="101" spans="2:14" ht="45" x14ac:dyDescent="0.25">
      <c r="B101" s="57">
        <v>95</v>
      </c>
      <c r="C101" s="58" t="s">
        <v>3992</v>
      </c>
      <c r="D101" s="59">
        <v>42809</v>
      </c>
      <c r="E101" s="60">
        <v>128482</v>
      </c>
      <c r="F101" s="61" t="s">
        <v>3876</v>
      </c>
      <c r="G101" s="61" t="s">
        <v>1</v>
      </c>
      <c r="H101" s="61" t="s">
        <v>3890</v>
      </c>
      <c r="I101" s="61" t="s">
        <v>41</v>
      </c>
      <c r="J101" s="61" t="s">
        <v>38</v>
      </c>
      <c r="K101" s="62">
        <v>13058073</v>
      </c>
      <c r="L101" s="62">
        <v>0</v>
      </c>
      <c r="M101" s="62">
        <v>115</v>
      </c>
      <c r="N101" s="27"/>
    </row>
    <row r="102" spans="2:14" ht="45" x14ac:dyDescent="0.25">
      <c r="B102" s="57">
        <v>96</v>
      </c>
      <c r="C102" s="58" t="s">
        <v>3993</v>
      </c>
      <c r="D102" s="59">
        <v>42362</v>
      </c>
      <c r="E102" s="60">
        <v>121783</v>
      </c>
      <c r="F102" s="61" t="s">
        <v>3869</v>
      </c>
      <c r="G102" s="61" t="s">
        <v>1</v>
      </c>
      <c r="H102" s="61" t="s">
        <v>3879</v>
      </c>
      <c r="I102" s="61" t="s">
        <v>48</v>
      </c>
      <c r="J102" s="61" t="s">
        <v>38</v>
      </c>
      <c r="K102" s="62">
        <v>18046693</v>
      </c>
      <c r="L102" s="62">
        <v>0</v>
      </c>
      <c r="M102" s="62">
        <v>0</v>
      </c>
      <c r="N102" s="27"/>
    </row>
    <row r="103" spans="2:14" ht="45" x14ac:dyDescent="0.25">
      <c r="B103" s="57">
        <v>97</v>
      </c>
      <c r="C103" s="58" t="s">
        <v>3994</v>
      </c>
      <c r="D103" s="59">
        <v>42136</v>
      </c>
      <c r="E103" s="60">
        <v>119070</v>
      </c>
      <c r="F103" s="61" t="s">
        <v>3926</v>
      </c>
      <c r="G103" s="61" t="s">
        <v>1</v>
      </c>
      <c r="H103" s="61" t="s">
        <v>3879</v>
      </c>
      <c r="I103" s="61" t="s">
        <v>126</v>
      </c>
      <c r="J103" s="61" t="s">
        <v>38</v>
      </c>
      <c r="K103" s="62">
        <v>6824220</v>
      </c>
      <c r="L103" s="62">
        <v>0</v>
      </c>
      <c r="M103" s="62">
        <v>0</v>
      </c>
      <c r="N103" s="27"/>
    </row>
    <row r="104" spans="2:14" ht="45" x14ac:dyDescent="0.25">
      <c r="B104" s="57">
        <v>98</v>
      </c>
      <c r="C104" s="58" t="s">
        <v>3995</v>
      </c>
      <c r="D104" s="59">
        <v>42398</v>
      </c>
      <c r="E104" s="60">
        <v>122503</v>
      </c>
      <c r="F104" s="61" t="s">
        <v>3869</v>
      </c>
      <c r="G104" s="61" t="s">
        <v>0</v>
      </c>
      <c r="H104" s="61" t="s">
        <v>3890</v>
      </c>
      <c r="I104" s="61" t="s">
        <v>3950</v>
      </c>
      <c r="J104" s="61" t="s">
        <v>38</v>
      </c>
      <c r="K104" s="62">
        <v>23462625</v>
      </c>
      <c r="L104" s="62">
        <v>0</v>
      </c>
      <c r="M104" s="62">
        <v>100</v>
      </c>
      <c r="N104" s="27"/>
    </row>
    <row r="105" spans="2:14" ht="45" x14ac:dyDescent="0.25">
      <c r="B105" s="57">
        <v>99</v>
      </c>
      <c r="C105" s="58" t="s">
        <v>3996</v>
      </c>
      <c r="D105" s="59">
        <v>43903</v>
      </c>
      <c r="E105" s="60">
        <v>509621</v>
      </c>
      <c r="F105" s="61" t="s">
        <v>3926</v>
      </c>
      <c r="G105" s="61" t="s">
        <v>1</v>
      </c>
      <c r="H105" s="61" t="s">
        <v>3870</v>
      </c>
      <c r="I105" s="61" t="s">
        <v>34</v>
      </c>
      <c r="J105" s="61" t="s">
        <v>38</v>
      </c>
      <c r="K105" s="62">
        <v>2438726</v>
      </c>
      <c r="L105" s="62">
        <v>0</v>
      </c>
      <c r="M105" s="62">
        <v>0</v>
      </c>
      <c r="N105" s="27"/>
    </row>
    <row r="106" spans="2:14" ht="45" x14ac:dyDescent="0.25">
      <c r="B106" s="57">
        <v>100</v>
      </c>
      <c r="C106" s="58" t="s">
        <v>3997</v>
      </c>
      <c r="D106" s="59">
        <v>41599</v>
      </c>
      <c r="E106" s="60">
        <v>112545</v>
      </c>
      <c r="F106" s="61" t="s">
        <v>3876</v>
      </c>
      <c r="G106" s="61" t="s">
        <v>1</v>
      </c>
      <c r="H106" s="61" t="s">
        <v>3890</v>
      </c>
      <c r="I106" s="61" t="s">
        <v>41</v>
      </c>
      <c r="J106" s="61" t="s">
        <v>38</v>
      </c>
      <c r="K106" s="62">
        <v>273811417</v>
      </c>
      <c r="L106" s="62">
        <v>3440088</v>
      </c>
      <c r="M106" s="62">
        <v>340</v>
      </c>
      <c r="N106" s="27"/>
    </row>
    <row r="107" spans="2:14" ht="33.950000000000003" customHeight="1" x14ac:dyDescent="0.25">
      <c r="B107" s="57">
        <v>101</v>
      </c>
      <c r="C107" s="58" t="s">
        <v>3998</v>
      </c>
      <c r="D107" s="59">
        <v>44001</v>
      </c>
      <c r="E107" s="60">
        <v>511655</v>
      </c>
      <c r="F107" s="61" t="s">
        <v>3869</v>
      </c>
      <c r="G107" s="61" t="s">
        <v>1</v>
      </c>
      <c r="H107" s="61" t="s">
        <v>3882</v>
      </c>
      <c r="I107" s="61" t="s">
        <v>42</v>
      </c>
      <c r="J107" s="61" t="s">
        <v>3999</v>
      </c>
      <c r="K107" s="62">
        <v>617257.98</v>
      </c>
      <c r="L107" s="62">
        <v>0</v>
      </c>
      <c r="M107" s="62">
        <v>25</v>
      </c>
      <c r="N107" s="27"/>
    </row>
    <row r="108" spans="2:14" ht="45" x14ac:dyDescent="0.25">
      <c r="B108" s="57">
        <v>102</v>
      </c>
      <c r="C108" s="58" t="s">
        <v>4000</v>
      </c>
      <c r="D108" s="59">
        <v>41512</v>
      </c>
      <c r="E108" s="60">
        <v>111603</v>
      </c>
      <c r="F108" s="61" t="s">
        <v>3869</v>
      </c>
      <c r="G108" s="61" t="s">
        <v>2</v>
      </c>
      <c r="H108" s="61" t="s">
        <v>3890</v>
      </c>
      <c r="I108" s="61" t="s">
        <v>60</v>
      </c>
      <c r="J108" s="61" t="s">
        <v>4001</v>
      </c>
      <c r="K108" s="62">
        <v>1233111</v>
      </c>
      <c r="L108" s="62">
        <v>15456</v>
      </c>
      <c r="M108" s="62">
        <v>10</v>
      </c>
      <c r="N108" s="27"/>
    </row>
    <row r="109" spans="2:14" ht="33.950000000000003" customHeight="1" x14ac:dyDescent="0.25">
      <c r="B109" s="57">
        <v>103</v>
      </c>
      <c r="C109" s="58" t="s">
        <v>4002</v>
      </c>
      <c r="D109" s="59">
        <v>42346</v>
      </c>
      <c r="E109" s="60">
        <v>121453</v>
      </c>
      <c r="F109" s="61" t="s">
        <v>3869</v>
      </c>
      <c r="G109" s="61" t="s">
        <v>2</v>
      </c>
      <c r="H109" s="61" t="s">
        <v>3890</v>
      </c>
      <c r="I109" s="61" t="s">
        <v>59</v>
      </c>
      <c r="J109" s="61" t="s">
        <v>4003</v>
      </c>
      <c r="K109" s="62">
        <v>10913104</v>
      </c>
      <c r="L109" s="62">
        <v>0</v>
      </c>
      <c r="M109" s="62">
        <v>120</v>
      </c>
      <c r="N109" s="27"/>
    </row>
    <row r="110" spans="2:14" ht="33.950000000000003" customHeight="1" x14ac:dyDescent="0.25">
      <c r="B110" s="57">
        <v>104</v>
      </c>
      <c r="C110" s="58" t="s">
        <v>4004</v>
      </c>
      <c r="D110" s="59">
        <v>44018</v>
      </c>
      <c r="E110" s="60">
        <v>512248</v>
      </c>
      <c r="F110" s="61" t="s">
        <v>3869</v>
      </c>
      <c r="G110" s="61" t="s">
        <v>1</v>
      </c>
      <c r="H110" s="61" t="s">
        <v>3897</v>
      </c>
      <c r="I110" s="61" t="s">
        <v>3913</v>
      </c>
      <c r="J110" s="61" t="s">
        <v>4005</v>
      </c>
      <c r="K110" s="62">
        <v>2123018.23</v>
      </c>
      <c r="L110" s="62">
        <v>0</v>
      </c>
      <c r="M110" s="62">
        <v>600</v>
      </c>
      <c r="N110" s="27"/>
    </row>
    <row r="111" spans="2:14" ht="45" x14ac:dyDescent="0.25">
      <c r="B111" s="57">
        <v>105</v>
      </c>
      <c r="C111" s="58" t="s">
        <v>4006</v>
      </c>
      <c r="D111" s="59">
        <v>41992</v>
      </c>
      <c r="E111" s="60">
        <v>117160</v>
      </c>
      <c r="F111" s="61" t="s">
        <v>3869</v>
      </c>
      <c r="G111" s="61" t="s">
        <v>1</v>
      </c>
      <c r="H111" s="61" t="s">
        <v>3890</v>
      </c>
      <c r="I111" s="61" t="s">
        <v>49</v>
      </c>
      <c r="J111" s="61" t="s">
        <v>4007</v>
      </c>
      <c r="K111" s="62">
        <v>32486638</v>
      </c>
      <c r="L111" s="62">
        <v>4654349</v>
      </c>
      <c r="M111" s="62">
        <v>128</v>
      </c>
      <c r="N111" s="27"/>
    </row>
    <row r="112" spans="2:14" ht="45" x14ac:dyDescent="0.25">
      <c r="B112" s="57">
        <v>106</v>
      </c>
      <c r="C112" s="58" t="s">
        <v>4008</v>
      </c>
      <c r="D112" s="59">
        <v>43410</v>
      </c>
      <c r="E112" s="60">
        <v>501072</v>
      </c>
      <c r="F112" s="61" t="s">
        <v>3869</v>
      </c>
      <c r="G112" s="61" t="s">
        <v>1</v>
      </c>
      <c r="H112" s="61" t="s">
        <v>3870</v>
      </c>
      <c r="I112" s="61" t="s">
        <v>75</v>
      </c>
      <c r="J112" s="61" t="s">
        <v>4009</v>
      </c>
      <c r="K112" s="62">
        <v>10529372.050000001</v>
      </c>
      <c r="L112" s="62">
        <v>0</v>
      </c>
      <c r="M112" s="62">
        <v>25</v>
      </c>
      <c r="N112" s="27"/>
    </row>
    <row r="113" spans="2:14" ht="33.950000000000003" customHeight="1" x14ac:dyDescent="0.25">
      <c r="B113" s="57">
        <v>107</v>
      </c>
      <c r="C113" s="58" t="s">
        <v>4010</v>
      </c>
      <c r="D113" s="59">
        <v>43839</v>
      </c>
      <c r="E113" s="60">
        <v>507923</v>
      </c>
      <c r="F113" s="61" t="s">
        <v>3869</v>
      </c>
      <c r="G113" s="61" t="s">
        <v>3</v>
      </c>
      <c r="H113" s="61" t="s">
        <v>3882</v>
      </c>
      <c r="I113" s="61" t="s">
        <v>107</v>
      </c>
      <c r="J113" s="61" t="s">
        <v>4011</v>
      </c>
      <c r="K113" s="62">
        <v>2666016.29</v>
      </c>
      <c r="L113" s="62">
        <v>0</v>
      </c>
      <c r="M113" s="62">
        <v>123</v>
      </c>
      <c r="N113" s="27"/>
    </row>
    <row r="114" spans="2:14" ht="33.950000000000003" customHeight="1" x14ac:dyDescent="0.25">
      <c r="B114" s="57">
        <v>108</v>
      </c>
      <c r="C114" s="58" t="s">
        <v>4012</v>
      </c>
      <c r="D114" s="59">
        <v>43840</v>
      </c>
      <c r="E114" s="60">
        <v>507930</v>
      </c>
      <c r="F114" s="61" t="s">
        <v>3869</v>
      </c>
      <c r="G114" s="61" t="s">
        <v>3</v>
      </c>
      <c r="H114" s="61" t="s">
        <v>3882</v>
      </c>
      <c r="I114" s="61" t="s">
        <v>107</v>
      </c>
      <c r="J114" s="61" t="s">
        <v>4011</v>
      </c>
      <c r="K114" s="62">
        <v>7449561.1100000003</v>
      </c>
      <c r="L114" s="62">
        <v>754000</v>
      </c>
      <c r="M114" s="62">
        <v>60</v>
      </c>
      <c r="N114" s="27"/>
    </row>
    <row r="115" spans="2:14" ht="33.950000000000003" customHeight="1" x14ac:dyDescent="0.25">
      <c r="B115" s="57">
        <v>109</v>
      </c>
      <c r="C115" s="58" t="s">
        <v>4013</v>
      </c>
      <c r="D115" s="59">
        <v>42744</v>
      </c>
      <c r="E115" s="60">
        <v>127283</v>
      </c>
      <c r="F115" s="61" t="s">
        <v>3869</v>
      </c>
      <c r="G115" s="61" t="s">
        <v>3</v>
      </c>
      <c r="H115" s="61" t="s">
        <v>3882</v>
      </c>
      <c r="I115" s="61" t="s">
        <v>3955</v>
      </c>
      <c r="J115" s="61" t="s">
        <v>111</v>
      </c>
      <c r="K115" s="62">
        <v>1654168</v>
      </c>
      <c r="L115" s="62">
        <v>0</v>
      </c>
      <c r="M115" s="62">
        <v>30</v>
      </c>
      <c r="N115" s="27"/>
    </row>
    <row r="116" spans="2:14" ht="33.950000000000003" customHeight="1" x14ac:dyDescent="0.25">
      <c r="B116" s="57">
        <v>110</v>
      </c>
      <c r="C116" s="58" t="s">
        <v>4014</v>
      </c>
      <c r="D116" s="59">
        <v>41648</v>
      </c>
      <c r="E116" s="60">
        <v>113362</v>
      </c>
      <c r="F116" s="61" t="s">
        <v>3869</v>
      </c>
      <c r="G116" s="61" t="s">
        <v>3</v>
      </c>
      <c r="H116" s="61" t="s">
        <v>3870</v>
      </c>
      <c r="I116" s="61" t="s">
        <v>4015</v>
      </c>
      <c r="J116" s="61" t="s">
        <v>111</v>
      </c>
      <c r="K116" s="62">
        <v>4118736</v>
      </c>
      <c r="L116" s="62">
        <v>0</v>
      </c>
      <c r="M116" s="62">
        <v>9</v>
      </c>
      <c r="N116" s="27"/>
    </row>
    <row r="117" spans="2:14" ht="33.950000000000003" customHeight="1" x14ac:dyDescent="0.25">
      <c r="B117" s="57">
        <v>111</v>
      </c>
      <c r="C117" s="58" t="s">
        <v>4016</v>
      </c>
      <c r="D117" s="59">
        <v>42935</v>
      </c>
      <c r="E117" s="60">
        <v>131309</v>
      </c>
      <c r="F117" s="61" t="s">
        <v>3876</v>
      </c>
      <c r="G117" s="61" t="s">
        <v>3</v>
      </c>
      <c r="H117" s="61" t="s">
        <v>3870</v>
      </c>
      <c r="I117" s="61" t="s">
        <v>4017</v>
      </c>
      <c r="J117" s="61" t="s">
        <v>111</v>
      </c>
      <c r="K117" s="62">
        <v>3704585.46</v>
      </c>
      <c r="L117" s="62">
        <v>404770</v>
      </c>
      <c r="M117" s="62">
        <v>7</v>
      </c>
      <c r="N117" s="27"/>
    </row>
    <row r="118" spans="2:14" ht="33.950000000000003" customHeight="1" x14ac:dyDescent="0.25">
      <c r="B118" s="57">
        <v>112</v>
      </c>
      <c r="C118" s="58" t="s">
        <v>4018</v>
      </c>
      <c r="D118" s="59">
        <v>43284</v>
      </c>
      <c r="E118" s="60">
        <v>138227</v>
      </c>
      <c r="F118" s="61" t="s">
        <v>3876</v>
      </c>
      <c r="G118" s="61" t="s">
        <v>1</v>
      </c>
      <c r="H118" s="61" t="s">
        <v>3897</v>
      </c>
      <c r="I118" s="61" t="s">
        <v>142</v>
      </c>
      <c r="J118" s="61" t="s">
        <v>111</v>
      </c>
      <c r="K118" s="62">
        <v>4089367.84</v>
      </c>
      <c r="L118" s="62">
        <v>640279</v>
      </c>
      <c r="M118" s="62">
        <v>8</v>
      </c>
      <c r="N118" s="27"/>
    </row>
    <row r="119" spans="2:14" ht="33.950000000000003" customHeight="1" x14ac:dyDescent="0.25">
      <c r="B119" s="57">
        <v>113</v>
      </c>
      <c r="C119" s="58" t="s">
        <v>4019</v>
      </c>
      <c r="D119" s="59">
        <v>43117</v>
      </c>
      <c r="E119" s="60">
        <v>134964</v>
      </c>
      <c r="F119" s="61" t="s">
        <v>3876</v>
      </c>
      <c r="G119" s="61" t="s">
        <v>0</v>
      </c>
      <c r="H119" s="61" t="s">
        <v>3890</v>
      </c>
      <c r="I119" s="61" t="s">
        <v>49</v>
      </c>
      <c r="J119" s="61" t="s">
        <v>111</v>
      </c>
      <c r="K119" s="62">
        <v>2586841.62</v>
      </c>
      <c r="L119" s="62">
        <v>472460</v>
      </c>
      <c r="M119" s="62">
        <v>0</v>
      </c>
      <c r="N119" s="27"/>
    </row>
    <row r="120" spans="2:14" ht="33.950000000000003" customHeight="1" x14ac:dyDescent="0.25">
      <c r="B120" s="57">
        <v>114</v>
      </c>
      <c r="C120" s="58" t="s">
        <v>4020</v>
      </c>
      <c r="D120" s="59">
        <v>42072</v>
      </c>
      <c r="E120" s="60">
        <v>118193</v>
      </c>
      <c r="F120" s="61" t="s">
        <v>3876</v>
      </c>
      <c r="G120" s="61" t="s">
        <v>0</v>
      </c>
      <c r="H120" s="61" t="s">
        <v>3890</v>
      </c>
      <c r="I120" s="61" t="s">
        <v>35</v>
      </c>
      <c r="J120" s="61" t="s">
        <v>111</v>
      </c>
      <c r="K120" s="62">
        <v>1774669</v>
      </c>
      <c r="L120" s="62">
        <v>51500</v>
      </c>
      <c r="M120" s="62">
        <v>10</v>
      </c>
      <c r="N120" s="27"/>
    </row>
    <row r="121" spans="2:14" ht="33.950000000000003" customHeight="1" x14ac:dyDescent="0.25">
      <c r="B121" s="57">
        <v>115</v>
      </c>
      <c r="C121" s="58" t="s">
        <v>4021</v>
      </c>
      <c r="D121" s="59">
        <v>43285</v>
      </c>
      <c r="E121" s="60">
        <v>138271</v>
      </c>
      <c r="F121" s="61" t="s">
        <v>3869</v>
      </c>
      <c r="G121" s="61" t="s">
        <v>1</v>
      </c>
      <c r="H121" s="61" t="s">
        <v>3897</v>
      </c>
      <c r="I121" s="61" t="s">
        <v>4022</v>
      </c>
      <c r="J121" s="61" t="s">
        <v>152</v>
      </c>
      <c r="K121" s="62">
        <v>36928159</v>
      </c>
      <c r="L121" s="62">
        <v>0</v>
      </c>
      <c r="M121" s="62">
        <v>60</v>
      </c>
      <c r="N121" s="27"/>
    </row>
    <row r="122" spans="2:14" ht="33.950000000000003" customHeight="1" x14ac:dyDescent="0.25">
      <c r="B122" s="57">
        <v>116</v>
      </c>
      <c r="C122" s="58" t="s">
        <v>4023</v>
      </c>
      <c r="D122" s="59">
        <v>41793</v>
      </c>
      <c r="E122" s="60">
        <v>115028</v>
      </c>
      <c r="F122" s="61" t="s">
        <v>3876</v>
      </c>
      <c r="G122" s="61" t="s">
        <v>0</v>
      </c>
      <c r="H122" s="61" t="s">
        <v>3873</v>
      </c>
      <c r="I122" s="61" t="s">
        <v>64</v>
      </c>
      <c r="J122" s="61" t="s">
        <v>4024</v>
      </c>
      <c r="K122" s="62">
        <v>1072266</v>
      </c>
      <c r="L122" s="62">
        <v>61221</v>
      </c>
      <c r="M122" s="62">
        <v>29</v>
      </c>
      <c r="N122" s="27"/>
    </row>
    <row r="123" spans="2:14" ht="33.950000000000003" customHeight="1" x14ac:dyDescent="0.25">
      <c r="B123" s="57">
        <v>117</v>
      </c>
      <c r="C123" s="58" t="s">
        <v>4025</v>
      </c>
      <c r="D123" s="59">
        <v>43880</v>
      </c>
      <c r="E123" s="60">
        <v>508839</v>
      </c>
      <c r="F123" s="61" t="s">
        <v>3926</v>
      </c>
      <c r="G123" s="61" t="s">
        <v>1</v>
      </c>
      <c r="H123" s="61" t="s">
        <v>3897</v>
      </c>
      <c r="I123" s="61" t="s">
        <v>142</v>
      </c>
      <c r="J123" s="61" t="s">
        <v>4024</v>
      </c>
      <c r="K123" s="62">
        <v>2951050.4</v>
      </c>
      <c r="L123" s="62">
        <v>434496.41</v>
      </c>
      <c r="M123" s="62">
        <v>5</v>
      </c>
      <c r="N123" s="27"/>
    </row>
    <row r="124" spans="2:14" ht="33.950000000000003" customHeight="1" x14ac:dyDescent="0.25">
      <c r="B124" s="57">
        <v>118</v>
      </c>
      <c r="C124" s="58" t="s">
        <v>4026</v>
      </c>
      <c r="D124" s="59">
        <v>41269</v>
      </c>
      <c r="E124" s="60">
        <v>108210</v>
      </c>
      <c r="F124" s="61" t="s">
        <v>3876</v>
      </c>
      <c r="G124" s="61" t="s">
        <v>0</v>
      </c>
      <c r="H124" s="61" t="s">
        <v>3890</v>
      </c>
      <c r="I124" s="61" t="s">
        <v>35</v>
      </c>
      <c r="J124" s="61" t="s">
        <v>4027</v>
      </c>
      <c r="K124" s="62">
        <v>1555490</v>
      </c>
      <c r="L124" s="62">
        <v>138000</v>
      </c>
      <c r="M124" s="62">
        <v>50</v>
      </c>
      <c r="N124" s="27"/>
    </row>
    <row r="125" spans="2:14" ht="33.950000000000003" customHeight="1" x14ac:dyDescent="0.25">
      <c r="B125" s="57">
        <v>119</v>
      </c>
      <c r="C125" s="58" t="s">
        <v>4028</v>
      </c>
      <c r="D125" s="59">
        <v>42412</v>
      </c>
      <c r="E125" s="60">
        <v>122737</v>
      </c>
      <c r="F125" s="61" t="s">
        <v>3869</v>
      </c>
      <c r="G125" s="61" t="s">
        <v>0</v>
      </c>
      <c r="H125" s="61" t="s">
        <v>3890</v>
      </c>
      <c r="I125" s="61" t="s">
        <v>57</v>
      </c>
      <c r="J125" s="61" t="s">
        <v>4027</v>
      </c>
      <c r="K125" s="62">
        <v>1007915</v>
      </c>
      <c r="L125" s="62">
        <v>0</v>
      </c>
      <c r="M125" s="62">
        <v>25</v>
      </c>
      <c r="N125" s="27"/>
    </row>
    <row r="126" spans="2:14" ht="33.950000000000003" customHeight="1" x14ac:dyDescent="0.25">
      <c r="B126" s="57">
        <v>120</v>
      </c>
      <c r="C126" s="58" t="s">
        <v>4029</v>
      </c>
      <c r="D126" s="59">
        <v>42082</v>
      </c>
      <c r="E126" s="60">
        <v>118327</v>
      </c>
      <c r="F126" s="61" t="s">
        <v>3876</v>
      </c>
      <c r="G126" s="61" t="s">
        <v>0</v>
      </c>
      <c r="H126" s="61" t="s">
        <v>3890</v>
      </c>
      <c r="I126" s="61" t="s">
        <v>35</v>
      </c>
      <c r="J126" s="61" t="s">
        <v>4030</v>
      </c>
      <c r="K126" s="62">
        <v>2702862</v>
      </c>
      <c r="L126" s="62">
        <v>582000</v>
      </c>
      <c r="M126" s="62">
        <v>15</v>
      </c>
      <c r="N126" s="27"/>
    </row>
    <row r="127" spans="2:14" ht="45" x14ac:dyDescent="0.25">
      <c r="B127" s="57">
        <v>121</v>
      </c>
      <c r="C127" s="58" t="s">
        <v>4031</v>
      </c>
      <c r="D127" s="59">
        <v>41194</v>
      </c>
      <c r="E127" s="60">
        <v>107210</v>
      </c>
      <c r="F127" s="61" t="s">
        <v>3926</v>
      </c>
      <c r="G127" s="61" t="s">
        <v>3</v>
      </c>
      <c r="H127" s="61" t="s">
        <v>3873</v>
      </c>
      <c r="I127" s="61" t="s">
        <v>81</v>
      </c>
      <c r="J127" s="61" t="s">
        <v>4032</v>
      </c>
      <c r="K127" s="62">
        <v>18150469</v>
      </c>
      <c r="L127" s="62">
        <v>3049651</v>
      </c>
      <c r="M127" s="62">
        <v>24</v>
      </c>
      <c r="N127" s="27"/>
    </row>
    <row r="128" spans="2:14" ht="45" x14ac:dyDescent="0.25">
      <c r="B128" s="57">
        <v>122</v>
      </c>
      <c r="C128" s="58" t="s">
        <v>4033</v>
      </c>
      <c r="D128" s="59">
        <v>43193</v>
      </c>
      <c r="E128" s="60">
        <v>136393</v>
      </c>
      <c r="F128" s="61" t="s">
        <v>3869</v>
      </c>
      <c r="G128" s="61" t="s">
        <v>3</v>
      </c>
      <c r="H128" s="61" t="s">
        <v>3873</v>
      </c>
      <c r="I128" s="61" t="s">
        <v>61</v>
      </c>
      <c r="J128" s="61" t="s">
        <v>4034</v>
      </c>
      <c r="K128" s="62">
        <v>15419678</v>
      </c>
      <c r="L128" s="62">
        <v>2730000</v>
      </c>
      <c r="M128" s="62">
        <v>36</v>
      </c>
      <c r="N128" s="27"/>
    </row>
    <row r="129" spans="2:14" ht="45" x14ac:dyDescent="0.25">
      <c r="B129" s="57">
        <v>123</v>
      </c>
      <c r="C129" s="58" t="s">
        <v>4035</v>
      </c>
      <c r="D129" s="59">
        <v>43991</v>
      </c>
      <c r="E129" s="60">
        <v>511355</v>
      </c>
      <c r="F129" s="61" t="s">
        <v>3869</v>
      </c>
      <c r="G129" s="61" t="s">
        <v>1</v>
      </c>
      <c r="H129" s="61" t="s">
        <v>3882</v>
      </c>
      <c r="I129" s="61" t="s">
        <v>52</v>
      </c>
      <c r="J129" s="61" t="s">
        <v>4034</v>
      </c>
      <c r="K129" s="62">
        <v>2922000</v>
      </c>
      <c r="L129" s="62">
        <v>0</v>
      </c>
      <c r="M129" s="62">
        <v>15</v>
      </c>
      <c r="N129" s="27"/>
    </row>
    <row r="130" spans="2:14" ht="45" x14ac:dyDescent="0.25">
      <c r="B130" s="57">
        <v>124</v>
      </c>
      <c r="C130" s="58" t="s">
        <v>4036</v>
      </c>
      <c r="D130" s="59">
        <v>42432</v>
      </c>
      <c r="E130" s="60">
        <v>123092</v>
      </c>
      <c r="F130" s="61" t="s">
        <v>3926</v>
      </c>
      <c r="G130" s="61" t="s">
        <v>0</v>
      </c>
      <c r="H130" s="61" t="s">
        <v>3890</v>
      </c>
      <c r="I130" s="61" t="s">
        <v>35</v>
      </c>
      <c r="J130" s="61" t="s">
        <v>4034</v>
      </c>
      <c r="K130" s="62">
        <v>2566805.17</v>
      </c>
      <c r="L130" s="62">
        <v>303954.73</v>
      </c>
      <c r="M130" s="62">
        <v>124</v>
      </c>
      <c r="N130" s="27"/>
    </row>
    <row r="131" spans="2:14" ht="33.950000000000003" customHeight="1" x14ac:dyDescent="0.25">
      <c r="B131" s="57">
        <v>125</v>
      </c>
      <c r="C131" s="58" t="s">
        <v>4037</v>
      </c>
      <c r="D131" s="59">
        <v>43781</v>
      </c>
      <c r="E131" s="60">
        <v>506400</v>
      </c>
      <c r="F131" s="61" t="s">
        <v>3876</v>
      </c>
      <c r="G131" s="61" t="s">
        <v>3</v>
      </c>
      <c r="H131" s="61" t="s">
        <v>3870</v>
      </c>
      <c r="I131" s="61" t="s">
        <v>32</v>
      </c>
      <c r="J131" s="61" t="s">
        <v>184</v>
      </c>
      <c r="K131" s="62">
        <v>1445484.6</v>
      </c>
      <c r="L131" s="62">
        <v>0</v>
      </c>
      <c r="M131" s="62">
        <v>15</v>
      </c>
      <c r="N131" s="27"/>
    </row>
    <row r="132" spans="2:14" ht="33.950000000000003" customHeight="1" x14ac:dyDescent="0.25">
      <c r="B132" s="57">
        <v>126</v>
      </c>
      <c r="C132" s="58" t="s">
        <v>4038</v>
      </c>
      <c r="D132" s="59">
        <v>42055</v>
      </c>
      <c r="E132" s="60">
        <v>117996</v>
      </c>
      <c r="F132" s="61" t="s">
        <v>3926</v>
      </c>
      <c r="G132" s="61" t="s">
        <v>0</v>
      </c>
      <c r="H132" s="61" t="s">
        <v>3890</v>
      </c>
      <c r="I132" s="61" t="s">
        <v>41</v>
      </c>
      <c r="J132" s="61" t="s">
        <v>4039</v>
      </c>
      <c r="K132" s="62">
        <v>7622074</v>
      </c>
      <c r="L132" s="62">
        <v>1425263</v>
      </c>
      <c r="M132" s="62">
        <v>14</v>
      </c>
      <c r="N132" s="27"/>
    </row>
    <row r="133" spans="2:14" ht="45" x14ac:dyDescent="0.25">
      <c r="B133" s="57">
        <v>127</v>
      </c>
      <c r="C133" s="58" t="s">
        <v>3503</v>
      </c>
      <c r="D133" s="59">
        <v>43391</v>
      </c>
      <c r="E133" s="60">
        <v>500843</v>
      </c>
      <c r="F133" s="61" t="s">
        <v>3926</v>
      </c>
      <c r="G133" s="61" t="s">
        <v>0</v>
      </c>
      <c r="H133" s="61" t="s">
        <v>3873</v>
      </c>
      <c r="I133" s="61" t="s">
        <v>43</v>
      </c>
      <c r="J133" s="61" t="s">
        <v>4039</v>
      </c>
      <c r="K133" s="62">
        <v>3452279</v>
      </c>
      <c r="L133" s="62">
        <v>627143</v>
      </c>
      <c r="M133" s="62">
        <v>0</v>
      </c>
      <c r="N133" s="27"/>
    </row>
    <row r="134" spans="2:14" ht="33.950000000000003" customHeight="1" x14ac:dyDescent="0.25">
      <c r="B134" s="57">
        <v>128</v>
      </c>
      <c r="C134" s="58" t="s">
        <v>4040</v>
      </c>
      <c r="D134" s="59">
        <v>42115</v>
      </c>
      <c r="E134" s="60">
        <v>118783</v>
      </c>
      <c r="F134" s="61" t="s">
        <v>3869</v>
      </c>
      <c r="G134" s="61" t="s">
        <v>3</v>
      </c>
      <c r="H134" s="61" t="s">
        <v>3870</v>
      </c>
      <c r="I134" s="61" t="s">
        <v>3937</v>
      </c>
      <c r="J134" s="61" t="s">
        <v>4039</v>
      </c>
      <c r="K134" s="62">
        <v>12299086</v>
      </c>
      <c r="L134" s="62">
        <v>404083</v>
      </c>
      <c r="M134" s="62">
        <v>35</v>
      </c>
      <c r="N134" s="27"/>
    </row>
    <row r="135" spans="2:14" ht="45" x14ac:dyDescent="0.25">
      <c r="B135" s="57">
        <v>129</v>
      </c>
      <c r="C135" s="58" t="s">
        <v>4041</v>
      </c>
      <c r="D135" s="59">
        <v>42013</v>
      </c>
      <c r="E135" s="60">
        <v>117456</v>
      </c>
      <c r="F135" s="61" t="s">
        <v>3876</v>
      </c>
      <c r="G135" s="61" t="s">
        <v>0</v>
      </c>
      <c r="H135" s="61" t="s">
        <v>3890</v>
      </c>
      <c r="I135" s="61" t="s">
        <v>35</v>
      </c>
      <c r="J135" s="61" t="s">
        <v>4042</v>
      </c>
      <c r="K135" s="62">
        <v>1014053</v>
      </c>
      <c r="L135" s="62">
        <v>0</v>
      </c>
      <c r="M135" s="62">
        <v>12</v>
      </c>
      <c r="N135" s="27"/>
    </row>
    <row r="136" spans="2:14" ht="45" x14ac:dyDescent="0.25">
      <c r="B136" s="57">
        <v>130</v>
      </c>
      <c r="C136" s="58" t="s">
        <v>4043</v>
      </c>
      <c r="D136" s="59">
        <v>41449</v>
      </c>
      <c r="E136" s="60">
        <v>110791</v>
      </c>
      <c r="F136" s="61" t="s">
        <v>3869</v>
      </c>
      <c r="G136" s="61" t="s">
        <v>1</v>
      </c>
      <c r="H136" s="61" t="s">
        <v>3897</v>
      </c>
      <c r="I136" s="61" t="s">
        <v>47</v>
      </c>
      <c r="J136" s="61" t="s">
        <v>145</v>
      </c>
      <c r="K136" s="62">
        <v>2446821</v>
      </c>
      <c r="L136" s="62">
        <v>394229</v>
      </c>
      <c r="M136" s="62">
        <v>25</v>
      </c>
      <c r="N136" s="27"/>
    </row>
    <row r="137" spans="2:14" ht="45" x14ac:dyDescent="0.25">
      <c r="B137" s="57">
        <v>131</v>
      </c>
      <c r="C137" s="58" t="s">
        <v>4044</v>
      </c>
      <c r="D137" s="59">
        <v>42543</v>
      </c>
      <c r="E137" s="60">
        <v>124730</v>
      </c>
      <c r="F137" s="61" t="s">
        <v>3869</v>
      </c>
      <c r="G137" s="61" t="s">
        <v>1</v>
      </c>
      <c r="H137" s="61" t="s">
        <v>3882</v>
      </c>
      <c r="I137" s="61" t="s">
        <v>147</v>
      </c>
      <c r="J137" s="61" t="s">
        <v>145</v>
      </c>
      <c r="K137" s="62">
        <v>10280632</v>
      </c>
      <c r="L137" s="62">
        <v>0</v>
      </c>
      <c r="M137" s="62">
        <v>31</v>
      </c>
      <c r="N137" s="27"/>
    </row>
    <row r="138" spans="2:14" ht="33.950000000000003" customHeight="1" x14ac:dyDescent="0.25">
      <c r="B138" s="57">
        <v>132</v>
      </c>
      <c r="C138" s="58" t="s">
        <v>4045</v>
      </c>
      <c r="D138" s="59">
        <v>41988</v>
      </c>
      <c r="E138" s="60">
        <v>117092</v>
      </c>
      <c r="F138" s="61" t="s">
        <v>3869</v>
      </c>
      <c r="G138" s="61" t="s">
        <v>3</v>
      </c>
      <c r="H138" s="61" t="s">
        <v>3873</v>
      </c>
      <c r="I138" s="61" t="s">
        <v>3888</v>
      </c>
      <c r="J138" s="61" t="s">
        <v>4046</v>
      </c>
      <c r="K138" s="62">
        <v>4166380</v>
      </c>
      <c r="L138" s="62">
        <v>675000</v>
      </c>
      <c r="M138" s="62">
        <v>10</v>
      </c>
      <c r="N138" s="27"/>
    </row>
    <row r="139" spans="2:14" ht="33.950000000000003" customHeight="1" x14ac:dyDescent="0.25">
      <c r="B139" s="57">
        <v>133</v>
      </c>
      <c r="C139" s="58" t="s">
        <v>4047</v>
      </c>
      <c r="D139" s="59">
        <v>41558</v>
      </c>
      <c r="E139" s="60">
        <v>112155</v>
      </c>
      <c r="F139" s="61" t="s">
        <v>3926</v>
      </c>
      <c r="G139" s="61" t="s">
        <v>0</v>
      </c>
      <c r="H139" s="61" t="s">
        <v>3870</v>
      </c>
      <c r="I139" s="61" t="s">
        <v>34</v>
      </c>
      <c r="J139" s="61" t="s">
        <v>4048</v>
      </c>
      <c r="K139" s="62">
        <v>619254</v>
      </c>
      <c r="L139" s="62">
        <v>194630</v>
      </c>
      <c r="M139" s="62">
        <v>0</v>
      </c>
      <c r="N139" s="27"/>
    </row>
    <row r="140" spans="2:14" ht="33.950000000000003" customHeight="1" x14ac:dyDescent="0.25">
      <c r="B140" s="57">
        <v>134</v>
      </c>
      <c r="C140" s="58" t="s">
        <v>4049</v>
      </c>
      <c r="D140" s="59">
        <v>42046</v>
      </c>
      <c r="E140" s="60">
        <v>117870</v>
      </c>
      <c r="F140" s="61" t="s">
        <v>3876</v>
      </c>
      <c r="G140" s="61" t="s">
        <v>0</v>
      </c>
      <c r="H140" s="61" t="s">
        <v>3890</v>
      </c>
      <c r="I140" s="61" t="s">
        <v>49</v>
      </c>
      <c r="J140" s="61" t="s">
        <v>4050</v>
      </c>
      <c r="K140" s="62">
        <v>1930581</v>
      </c>
      <c r="L140" s="62">
        <v>360000</v>
      </c>
      <c r="M140" s="62">
        <v>20</v>
      </c>
      <c r="N140" s="27"/>
    </row>
    <row r="141" spans="2:14" ht="33.950000000000003" customHeight="1" x14ac:dyDescent="0.25">
      <c r="B141" s="57">
        <v>135</v>
      </c>
      <c r="C141" s="58" t="s">
        <v>4051</v>
      </c>
      <c r="D141" s="59">
        <v>43209</v>
      </c>
      <c r="E141" s="60">
        <v>136692</v>
      </c>
      <c r="F141" s="61" t="s">
        <v>3876</v>
      </c>
      <c r="G141" s="61" t="s">
        <v>1</v>
      </c>
      <c r="H141" s="61" t="s">
        <v>3890</v>
      </c>
      <c r="I141" s="61" t="s">
        <v>3950</v>
      </c>
      <c r="J141" s="61" t="s">
        <v>4050</v>
      </c>
      <c r="K141" s="62">
        <v>1462593.85</v>
      </c>
      <c r="L141" s="62">
        <v>0</v>
      </c>
      <c r="M141" s="62">
        <v>3</v>
      </c>
      <c r="N141" s="27"/>
    </row>
    <row r="142" spans="2:14" ht="33.950000000000003" customHeight="1" x14ac:dyDescent="0.25">
      <c r="B142" s="57">
        <v>136</v>
      </c>
      <c r="C142" s="58" t="s">
        <v>4052</v>
      </c>
      <c r="D142" s="59">
        <v>42227</v>
      </c>
      <c r="E142" s="60">
        <v>120211</v>
      </c>
      <c r="F142" s="61" t="s">
        <v>3876</v>
      </c>
      <c r="G142" s="61" t="s">
        <v>0</v>
      </c>
      <c r="H142" s="61" t="s">
        <v>3890</v>
      </c>
      <c r="I142" s="61" t="s">
        <v>35</v>
      </c>
      <c r="J142" s="61" t="s">
        <v>4053</v>
      </c>
      <c r="K142" s="62">
        <v>1428021</v>
      </c>
      <c r="L142" s="62">
        <v>376729</v>
      </c>
      <c r="M142" s="62">
        <v>3</v>
      </c>
      <c r="N142" s="27"/>
    </row>
    <row r="143" spans="2:14" ht="33.950000000000003" customHeight="1" x14ac:dyDescent="0.25">
      <c r="B143" s="57">
        <v>137</v>
      </c>
      <c r="C143" s="58" t="s">
        <v>4054</v>
      </c>
      <c r="D143" s="59">
        <v>43227</v>
      </c>
      <c r="E143" s="60">
        <v>137006</v>
      </c>
      <c r="F143" s="61" t="s">
        <v>3876</v>
      </c>
      <c r="G143" s="61" t="s">
        <v>1</v>
      </c>
      <c r="H143" s="61" t="s">
        <v>3879</v>
      </c>
      <c r="I143" s="61" t="s">
        <v>48</v>
      </c>
      <c r="J143" s="61" t="s">
        <v>4053</v>
      </c>
      <c r="K143" s="62">
        <v>1760264</v>
      </c>
      <c r="L143" s="62">
        <v>0</v>
      </c>
      <c r="M143" s="62">
        <v>8</v>
      </c>
      <c r="N143" s="27"/>
    </row>
    <row r="144" spans="2:14" ht="33.950000000000003" customHeight="1" x14ac:dyDescent="0.25">
      <c r="B144" s="57">
        <v>138</v>
      </c>
      <c r="C144" s="58" t="s">
        <v>4055</v>
      </c>
      <c r="D144" s="59">
        <v>41933</v>
      </c>
      <c r="E144" s="60">
        <v>116501</v>
      </c>
      <c r="F144" s="61" t="s">
        <v>3876</v>
      </c>
      <c r="G144" s="61" t="s">
        <v>0</v>
      </c>
      <c r="H144" s="61" t="s">
        <v>3890</v>
      </c>
      <c r="I144" s="61" t="s">
        <v>3950</v>
      </c>
      <c r="J144" s="61" t="s">
        <v>4056</v>
      </c>
      <c r="K144" s="62">
        <v>1473357</v>
      </c>
      <c r="L144" s="62">
        <v>196300</v>
      </c>
      <c r="M144" s="62">
        <v>20</v>
      </c>
      <c r="N144" s="27"/>
    </row>
    <row r="145" spans="2:14" ht="33.950000000000003" customHeight="1" x14ac:dyDescent="0.25">
      <c r="B145" s="57">
        <v>139</v>
      </c>
      <c r="C145" s="58" t="s">
        <v>4057</v>
      </c>
      <c r="D145" s="59">
        <v>41845</v>
      </c>
      <c r="E145" s="60">
        <v>115693</v>
      </c>
      <c r="F145" s="61" t="s">
        <v>3876</v>
      </c>
      <c r="G145" s="61" t="s">
        <v>1</v>
      </c>
      <c r="H145" s="61" t="s">
        <v>3890</v>
      </c>
      <c r="I145" s="61" t="s">
        <v>35</v>
      </c>
      <c r="J145" s="61" t="s">
        <v>146</v>
      </c>
      <c r="K145" s="62">
        <v>6755828</v>
      </c>
      <c r="L145" s="62">
        <v>205500</v>
      </c>
      <c r="M145" s="62">
        <v>8</v>
      </c>
      <c r="N145" s="27"/>
    </row>
    <row r="146" spans="2:14" ht="33.950000000000003" customHeight="1" x14ac:dyDescent="0.25">
      <c r="B146" s="57">
        <v>140</v>
      </c>
      <c r="C146" s="58" t="s">
        <v>4058</v>
      </c>
      <c r="D146" s="59">
        <v>42032</v>
      </c>
      <c r="E146" s="60">
        <v>117669</v>
      </c>
      <c r="F146" s="61" t="s">
        <v>3876</v>
      </c>
      <c r="G146" s="61" t="s">
        <v>0</v>
      </c>
      <c r="H146" s="61" t="s">
        <v>3890</v>
      </c>
      <c r="I146" s="61" t="s">
        <v>49</v>
      </c>
      <c r="J146" s="61" t="s">
        <v>146</v>
      </c>
      <c r="K146" s="62">
        <v>1766129.75</v>
      </c>
      <c r="L146" s="62">
        <v>542370</v>
      </c>
      <c r="M146" s="62">
        <v>10</v>
      </c>
      <c r="N146" s="27"/>
    </row>
    <row r="147" spans="2:14" ht="33.950000000000003" customHeight="1" x14ac:dyDescent="0.25">
      <c r="B147" s="57">
        <v>141</v>
      </c>
      <c r="C147" s="58" t="s">
        <v>4059</v>
      </c>
      <c r="D147" s="59">
        <v>41870</v>
      </c>
      <c r="E147" s="60">
        <v>115872</v>
      </c>
      <c r="F147" s="61" t="s">
        <v>3869</v>
      </c>
      <c r="G147" s="61" t="s">
        <v>0</v>
      </c>
      <c r="H147" s="61" t="s">
        <v>3897</v>
      </c>
      <c r="I147" s="61" t="s">
        <v>47</v>
      </c>
      <c r="J147" s="61" t="s">
        <v>4060</v>
      </c>
      <c r="K147" s="62">
        <v>535506.63</v>
      </c>
      <c r="L147" s="62">
        <v>0</v>
      </c>
      <c r="M147" s="62">
        <v>14</v>
      </c>
      <c r="N147" s="27"/>
    </row>
    <row r="148" spans="2:14" ht="33.950000000000003" customHeight="1" x14ac:dyDescent="0.25">
      <c r="B148" s="57">
        <v>142</v>
      </c>
      <c r="C148" s="58" t="s">
        <v>4061</v>
      </c>
      <c r="D148" s="59">
        <v>43810</v>
      </c>
      <c r="E148" s="60">
        <v>507066</v>
      </c>
      <c r="F148" s="61" t="s">
        <v>3869</v>
      </c>
      <c r="G148" s="61" t="s">
        <v>1</v>
      </c>
      <c r="H148" s="61" t="s">
        <v>3890</v>
      </c>
      <c r="I148" s="61" t="s">
        <v>49</v>
      </c>
      <c r="J148" s="61" t="s">
        <v>4060</v>
      </c>
      <c r="K148" s="62">
        <v>1031149.2</v>
      </c>
      <c r="L148" s="62">
        <v>0</v>
      </c>
      <c r="M148" s="62">
        <v>7</v>
      </c>
      <c r="N148" s="27"/>
    </row>
    <row r="149" spans="2:14" ht="45" x14ac:dyDescent="0.25">
      <c r="B149" s="57">
        <v>143</v>
      </c>
      <c r="C149" s="58" t="s">
        <v>4062</v>
      </c>
      <c r="D149" s="59">
        <v>41891</v>
      </c>
      <c r="E149" s="60">
        <v>116090</v>
      </c>
      <c r="F149" s="61" t="s">
        <v>3869</v>
      </c>
      <c r="G149" s="61" t="s">
        <v>3</v>
      </c>
      <c r="H149" s="61" t="s">
        <v>3890</v>
      </c>
      <c r="I149" s="61" t="s">
        <v>3950</v>
      </c>
      <c r="J149" s="61" t="s">
        <v>4063</v>
      </c>
      <c r="K149" s="62">
        <v>1486066</v>
      </c>
      <c r="L149" s="62">
        <v>302123</v>
      </c>
      <c r="M149" s="62">
        <v>25</v>
      </c>
      <c r="N149" s="27"/>
    </row>
    <row r="150" spans="2:14" ht="45" x14ac:dyDescent="0.25">
      <c r="B150" s="57">
        <v>144</v>
      </c>
      <c r="C150" s="58" t="s">
        <v>4064</v>
      </c>
      <c r="D150" s="59">
        <v>43052</v>
      </c>
      <c r="E150" s="60">
        <v>133685</v>
      </c>
      <c r="F150" s="61" t="s">
        <v>3869</v>
      </c>
      <c r="G150" s="61" t="s">
        <v>2</v>
      </c>
      <c r="H150" s="61" t="s">
        <v>3890</v>
      </c>
      <c r="I150" s="61" t="s">
        <v>3950</v>
      </c>
      <c r="J150" s="61" t="s">
        <v>4065</v>
      </c>
      <c r="K150" s="62">
        <v>1299025</v>
      </c>
      <c r="L150" s="62">
        <v>265240</v>
      </c>
      <c r="M150" s="62">
        <v>16</v>
      </c>
      <c r="N150" s="27"/>
    </row>
    <row r="151" spans="2:14" ht="45" x14ac:dyDescent="0.25">
      <c r="B151" s="57">
        <v>145</v>
      </c>
      <c r="C151" s="58" t="s">
        <v>4066</v>
      </c>
      <c r="D151" s="59">
        <v>43537</v>
      </c>
      <c r="E151" s="60">
        <v>502608</v>
      </c>
      <c r="F151" s="61" t="s">
        <v>3869</v>
      </c>
      <c r="G151" s="61" t="s">
        <v>2</v>
      </c>
      <c r="H151" s="61" t="s">
        <v>3890</v>
      </c>
      <c r="I151" s="61" t="s">
        <v>35</v>
      </c>
      <c r="J151" s="61" t="s">
        <v>4065</v>
      </c>
      <c r="K151" s="62">
        <v>1005806.78</v>
      </c>
      <c r="L151" s="62">
        <v>0</v>
      </c>
      <c r="M151" s="62">
        <v>0</v>
      </c>
      <c r="N151" s="27"/>
    </row>
    <row r="152" spans="2:14" ht="45" x14ac:dyDescent="0.25">
      <c r="B152" s="57">
        <v>146</v>
      </c>
      <c r="C152" s="58" t="s">
        <v>4067</v>
      </c>
      <c r="D152" s="59">
        <v>42656</v>
      </c>
      <c r="E152" s="60">
        <v>125937</v>
      </c>
      <c r="F152" s="61" t="s">
        <v>3869</v>
      </c>
      <c r="G152" s="61" t="s">
        <v>0</v>
      </c>
      <c r="H152" s="61" t="s">
        <v>3870</v>
      </c>
      <c r="I152" s="61" t="s">
        <v>32</v>
      </c>
      <c r="J152" s="61" t="s">
        <v>4065</v>
      </c>
      <c r="K152" s="62">
        <v>27116449.73</v>
      </c>
      <c r="L152" s="62">
        <v>6565835</v>
      </c>
      <c r="M152" s="62">
        <v>30</v>
      </c>
      <c r="N152" s="27"/>
    </row>
    <row r="153" spans="2:14" ht="45" x14ac:dyDescent="0.25">
      <c r="B153" s="57">
        <v>147</v>
      </c>
      <c r="C153" s="58" t="s">
        <v>4068</v>
      </c>
      <c r="D153" s="59">
        <v>42355</v>
      </c>
      <c r="E153" s="60">
        <v>121632</v>
      </c>
      <c r="F153" s="61" t="s">
        <v>3876</v>
      </c>
      <c r="G153" s="61" t="s">
        <v>2</v>
      </c>
      <c r="H153" s="61" t="s">
        <v>3890</v>
      </c>
      <c r="I153" s="61" t="s">
        <v>35</v>
      </c>
      <c r="J153" s="61" t="s">
        <v>4065</v>
      </c>
      <c r="K153" s="62">
        <v>1036177</v>
      </c>
      <c r="L153" s="62">
        <v>115060</v>
      </c>
      <c r="M153" s="62">
        <v>7</v>
      </c>
      <c r="N153" s="27"/>
    </row>
    <row r="154" spans="2:14" ht="33.950000000000003" customHeight="1" x14ac:dyDescent="0.25">
      <c r="B154" s="57">
        <v>148</v>
      </c>
      <c r="C154" s="58" t="s">
        <v>4069</v>
      </c>
      <c r="D154" s="59">
        <v>42808</v>
      </c>
      <c r="E154" s="60">
        <v>128442</v>
      </c>
      <c r="F154" s="61" t="s">
        <v>3869</v>
      </c>
      <c r="G154" s="61" t="s">
        <v>1</v>
      </c>
      <c r="H154" s="61" t="s">
        <v>3882</v>
      </c>
      <c r="I154" s="61" t="s">
        <v>56</v>
      </c>
      <c r="J154" s="61" t="s">
        <v>50</v>
      </c>
      <c r="K154" s="62">
        <v>546115</v>
      </c>
      <c r="L154" s="62">
        <v>0</v>
      </c>
      <c r="M154" s="62">
        <v>25</v>
      </c>
      <c r="N154" s="27"/>
    </row>
    <row r="155" spans="2:14" ht="33.950000000000003" customHeight="1" x14ac:dyDescent="0.25">
      <c r="B155" s="57">
        <v>149</v>
      </c>
      <c r="C155" s="58" t="s">
        <v>4070</v>
      </c>
      <c r="D155" s="59">
        <v>42418</v>
      </c>
      <c r="E155" s="60">
        <v>122809</v>
      </c>
      <c r="F155" s="61" t="s">
        <v>3869</v>
      </c>
      <c r="G155" s="61" t="s">
        <v>0</v>
      </c>
      <c r="H155" s="61" t="s">
        <v>3870</v>
      </c>
      <c r="I155" s="61" t="s">
        <v>36</v>
      </c>
      <c r="J155" s="61" t="s">
        <v>50</v>
      </c>
      <c r="K155" s="62">
        <v>69770771</v>
      </c>
      <c r="L155" s="62">
        <v>13425899</v>
      </c>
      <c r="M155" s="62">
        <v>48</v>
      </c>
      <c r="N155" s="27"/>
    </row>
    <row r="156" spans="2:14" ht="33.950000000000003" customHeight="1" x14ac:dyDescent="0.25">
      <c r="B156" s="57">
        <v>150</v>
      </c>
      <c r="C156" s="58" t="s">
        <v>4070</v>
      </c>
      <c r="D156" s="59">
        <v>42418</v>
      </c>
      <c r="E156" s="60">
        <v>122814</v>
      </c>
      <c r="F156" s="61" t="s">
        <v>3869</v>
      </c>
      <c r="G156" s="61" t="s">
        <v>3</v>
      </c>
      <c r="H156" s="61" t="s">
        <v>3870</v>
      </c>
      <c r="I156" s="61" t="s">
        <v>36</v>
      </c>
      <c r="J156" s="61" t="s">
        <v>50</v>
      </c>
      <c r="K156" s="62">
        <v>113744025</v>
      </c>
      <c r="L156" s="62">
        <v>11561287</v>
      </c>
      <c r="M156" s="62">
        <v>73</v>
      </c>
      <c r="N156" s="27"/>
    </row>
    <row r="157" spans="2:14" ht="33.950000000000003" customHeight="1" x14ac:dyDescent="0.25">
      <c r="B157" s="57">
        <v>151</v>
      </c>
      <c r="C157" s="58" t="s">
        <v>4071</v>
      </c>
      <c r="D157" s="59">
        <v>43993</v>
      </c>
      <c r="E157" s="60">
        <v>511439</v>
      </c>
      <c r="F157" s="61" t="s">
        <v>3869</v>
      </c>
      <c r="G157" s="61" t="s">
        <v>1</v>
      </c>
      <c r="H157" s="61" t="s">
        <v>3882</v>
      </c>
      <c r="I157" s="61" t="s">
        <v>42</v>
      </c>
      <c r="J157" s="61" t="s">
        <v>50</v>
      </c>
      <c r="K157" s="62">
        <v>567890</v>
      </c>
      <c r="L157" s="62">
        <v>0</v>
      </c>
      <c r="M157" s="62">
        <v>34</v>
      </c>
      <c r="N157" s="27"/>
    </row>
    <row r="158" spans="2:14" ht="33.950000000000003" customHeight="1" x14ac:dyDescent="0.25">
      <c r="B158" s="57">
        <v>152</v>
      </c>
      <c r="C158" s="58" t="s">
        <v>4072</v>
      </c>
      <c r="D158" s="59">
        <v>43446</v>
      </c>
      <c r="E158" s="60">
        <v>501547</v>
      </c>
      <c r="F158" s="61" t="s">
        <v>3869</v>
      </c>
      <c r="G158" s="61" t="s">
        <v>3</v>
      </c>
      <c r="H158" s="61" t="s">
        <v>3870</v>
      </c>
      <c r="I158" s="61" t="s">
        <v>34</v>
      </c>
      <c r="J158" s="61" t="s">
        <v>50</v>
      </c>
      <c r="K158" s="62">
        <v>4499350.1100000003</v>
      </c>
      <c r="L158" s="62">
        <v>900165.89</v>
      </c>
      <c r="M158" s="62">
        <v>17</v>
      </c>
      <c r="N158" s="27"/>
    </row>
    <row r="159" spans="2:14" ht="33.950000000000003" customHeight="1" x14ac:dyDescent="0.25">
      <c r="B159" s="57">
        <v>153</v>
      </c>
      <c r="C159" s="58" t="s">
        <v>4073</v>
      </c>
      <c r="D159" s="59">
        <v>41597</v>
      </c>
      <c r="E159" s="60">
        <v>112509</v>
      </c>
      <c r="F159" s="61" t="s">
        <v>3876</v>
      </c>
      <c r="G159" s="61" t="s">
        <v>3</v>
      </c>
      <c r="H159" s="61" t="s">
        <v>3890</v>
      </c>
      <c r="I159" s="61" t="s">
        <v>49</v>
      </c>
      <c r="J159" s="61" t="s">
        <v>50</v>
      </c>
      <c r="K159" s="62">
        <v>142254930</v>
      </c>
      <c r="L159" s="62">
        <v>535292</v>
      </c>
      <c r="M159" s="62">
        <v>102</v>
      </c>
      <c r="N159" s="27"/>
    </row>
    <row r="160" spans="2:14" ht="33.950000000000003" customHeight="1" x14ac:dyDescent="0.25">
      <c r="B160" s="57">
        <v>154</v>
      </c>
      <c r="C160" s="58" t="s">
        <v>4074</v>
      </c>
      <c r="D160" s="59">
        <v>43588</v>
      </c>
      <c r="E160" s="60">
        <v>503402</v>
      </c>
      <c r="F160" s="61" t="s">
        <v>3869</v>
      </c>
      <c r="G160" s="61" t="s">
        <v>0</v>
      </c>
      <c r="H160" s="61" t="s">
        <v>3890</v>
      </c>
      <c r="I160" s="61" t="s">
        <v>35</v>
      </c>
      <c r="J160" s="61" t="s">
        <v>4075</v>
      </c>
      <c r="K160" s="62">
        <v>3134992.69</v>
      </c>
      <c r="L160" s="62">
        <v>531329.36</v>
      </c>
      <c r="M160" s="62">
        <v>127</v>
      </c>
      <c r="N160" s="27"/>
    </row>
    <row r="161" spans="2:14" ht="33.950000000000003" customHeight="1" x14ac:dyDescent="0.25">
      <c r="B161" s="57">
        <v>155</v>
      </c>
      <c r="C161" s="58" t="s">
        <v>4076</v>
      </c>
      <c r="D161" s="59">
        <v>42478</v>
      </c>
      <c r="E161" s="60">
        <v>123784</v>
      </c>
      <c r="F161" s="61" t="s">
        <v>3869</v>
      </c>
      <c r="G161" s="61" t="s">
        <v>0</v>
      </c>
      <c r="H161" s="61" t="s">
        <v>3890</v>
      </c>
      <c r="I161" s="61" t="s">
        <v>35</v>
      </c>
      <c r="J161" s="61" t="s">
        <v>4075</v>
      </c>
      <c r="K161" s="62">
        <v>67573259</v>
      </c>
      <c r="L161" s="62">
        <v>8190891</v>
      </c>
      <c r="M161" s="62">
        <v>130</v>
      </c>
      <c r="N161" s="27"/>
    </row>
    <row r="162" spans="2:14" ht="33.950000000000003" customHeight="1" x14ac:dyDescent="0.25">
      <c r="B162" s="57">
        <v>156</v>
      </c>
      <c r="C162" s="58" t="s">
        <v>4077</v>
      </c>
      <c r="D162" s="59">
        <v>43361</v>
      </c>
      <c r="E162" s="60">
        <v>500454</v>
      </c>
      <c r="F162" s="61" t="s">
        <v>3869</v>
      </c>
      <c r="G162" s="61" t="s">
        <v>0</v>
      </c>
      <c r="H162" s="61" t="s">
        <v>3873</v>
      </c>
      <c r="I162" s="61" t="s">
        <v>3877</v>
      </c>
      <c r="J162" s="61" t="s">
        <v>4075</v>
      </c>
      <c r="K162" s="62">
        <v>65895484.039999999</v>
      </c>
      <c r="L162" s="62">
        <v>7196312.21</v>
      </c>
      <c r="M162" s="62">
        <v>187</v>
      </c>
      <c r="N162" s="27"/>
    </row>
    <row r="163" spans="2:14" ht="33.950000000000003" customHeight="1" x14ac:dyDescent="0.25">
      <c r="B163" s="57">
        <v>157</v>
      </c>
      <c r="C163" s="58" t="s">
        <v>4078</v>
      </c>
      <c r="D163" s="59">
        <v>42552</v>
      </c>
      <c r="E163" s="60">
        <v>124919</v>
      </c>
      <c r="F163" s="61" t="s">
        <v>3869</v>
      </c>
      <c r="G163" s="61" t="s">
        <v>0</v>
      </c>
      <c r="H163" s="61" t="s">
        <v>3890</v>
      </c>
      <c r="I163" s="61" t="s">
        <v>35</v>
      </c>
      <c r="J163" s="61" t="s">
        <v>4075</v>
      </c>
      <c r="K163" s="62">
        <v>66765859</v>
      </c>
      <c r="L163" s="62">
        <v>4071105</v>
      </c>
      <c r="M163" s="62">
        <v>10</v>
      </c>
      <c r="N163" s="27"/>
    </row>
    <row r="164" spans="2:14" ht="33.950000000000003" customHeight="1" x14ac:dyDescent="0.25">
      <c r="B164" s="57">
        <v>158</v>
      </c>
      <c r="C164" s="58" t="s">
        <v>4079</v>
      </c>
      <c r="D164" s="59">
        <v>42282</v>
      </c>
      <c r="E164" s="60">
        <v>120726</v>
      </c>
      <c r="F164" s="61" t="s">
        <v>3876</v>
      </c>
      <c r="G164" s="61" t="s">
        <v>3</v>
      </c>
      <c r="H164" s="61" t="s">
        <v>3879</v>
      </c>
      <c r="I164" s="61" t="s">
        <v>3901</v>
      </c>
      <c r="J164" s="61" t="s">
        <v>4080</v>
      </c>
      <c r="K164" s="62">
        <v>2754153</v>
      </c>
      <c r="L164" s="62">
        <v>0</v>
      </c>
      <c r="M164" s="62">
        <v>3</v>
      </c>
      <c r="N164" s="27"/>
    </row>
    <row r="165" spans="2:14" ht="33.950000000000003" customHeight="1" x14ac:dyDescent="0.25">
      <c r="B165" s="57">
        <v>159</v>
      </c>
      <c r="C165" s="58" t="s">
        <v>4081</v>
      </c>
      <c r="D165" s="59">
        <v>42054</v>
      </c>
      <c r="E165" s="60">
        <v>117982</v>
      </c>
      <c r="F165" s="61" t="s">
        <v>3876</v>
      </c>
      <c r="G165" s="61" t="s">
        <v>0</v>
      </c>
      <c r="H165" s="61" t="s">
        <v>3873</v>
      </c>
      <c r="I165" s="61" t="s">
        <v>3888</v>
      </c>
      <c r="J165" s="61" t="s">
        <v>4080</v>
      </c>
      <c r="K165" s="62">
        <v>1014826</v>
      </c>
      <c r="L165" s="62">
        <v>0</v>
      </c>
      <c r="M165" s="62">
        <v>10</v>
      </c>
      <c r="N165" s="27"/>
    </row>
    <row r="166" spans="2:14" ht="33.950000000000003" customHeight="1" x14ac:dyDescent="0.25">
      <c r="B166" s="57">
        <v>160</v>
      </c>
      <c r="C166" s="58" t="s">
        <v>4082</v>
      </c>
      <c r="D166" s="59">
        <v>43173</v>
      </c>
      <c r="E166" s="60">
        <v>135962</v>
      </c>
      <c r="F166" s="61" t="s">
        <v>3876</v>
      </c>
      <c r="G166" s="61" t="s">
        <v>3</v>
      </c>
      <c r="H166" s="61" t="s">
        <v>3870</v>
      </c>
      <c r="I166" s="61" t="s">
        <v>34</v>
      </c>
      <c r="J166" s="61" t="s">
        <v>483</v>
      </c>
      <c r="K166" s="62">
        <v>7445805</v>
      </c>
      <c r="L166" s="62">
        <v>1445219</v>
      </c>
      <c r="M166" s="62">
        <v>9</v>
      </c>
      <c r="N166" s="27"/>
    </row>
    <row r="167" spans="2:14" ht="33.950000000000003" customHeight="1" x14ac:dyDescent="0.25">
      <c r="B167" s="57">
        <v>161</v>
      </c>
      <c r="C167" s="58" t="s">
        <v>4083</v>
      </c>
      <c r="D167" s="59">
        <v>42992</v>
      </c>
      <c r="E167" s="60">
        <v>132464</v>
      </c>
      <c r="F167" s="61" t="s">
        <v>3876</v>
      </c>
      <c r="G167" s="61" t="s">
        <v>0</v>
      </c>
      <c r="H167" s="61" t="s">
        <v>3873</v>
      </c>
      <c r="I167" s="61" t="s">
        <v>3888</v>
      </c>
      <c r="J167" s="61" t="s">
        <v>483</v>
      </c>
      <c r="K167" s="62">
        <v>10576482</v>
      </c>
      <c r="L167" s="62">
        <v>2276984</v>
      </c>
      <c r="M167" s="62">
        <v>35</v>
      </c>
      <c r="N167" s="27"/>
    </row>
    <row r="168" spans="2:14" ht="33.950000000000003" customHeight="1" x14ac:dyDescent="0.25">
      <c r="B168" s="57">
        <v>162</v>
      </c>
      <c r="C168" s="58" t="s">
        <v>4084</v>
      </c>
      <c r="D168" s="59">
        <v>42908</v>
      </c>
      <c r="E168" s="60">
        <v>130780</v>
      </c>
      <c r="F168" s="61" t="s">
        <v>3876</v>
      </c>
      <c r="G168" s="61" t="s">
        <v>2</v>
      </c>
      <c r="H168" s="61" t="s">
        <v>3890</v>
      </c>
      <c r="I168" s="61" t="s">
        <v>60</v>
      </c>
      <c r="J168" s="61" t="s">
        <v>4085</v>
      </c>
      <c r="K168" s="62">
        <v>1346356.66</v>
      </c>
      <c r="L168" s="62">
        <v>543070.53</v>
      </c>
      <c r="M168" s="62">
        <v>6</v>
      </c>
      <c r="N168" s="27"/>
    </row>
    <row r="169" spans="2:14" ht="33.950000000000003" customHeight="1" x14ac:dyDescent="0.25">
      <c r="B169" s="57">
        <v>163</v>
      </c>
      <c r="C169" s="58" t="s">
        <v>4086</v>
      </c>
      <c r="D169" s="59">
        <v>42297</v>
      </c>
      <c r="E169" s="60">
        <v>120891</v>
      </c>
      <c r="F169" s="61" t="s">
        <v>3869</v>
      </c>
      <c r="G169" s="61" t="s">
        <v>1</v>
      </c>
      <c r="H169" s="61" t="s">
        <v>3890</v>
      </c>
      <c r="I169" s="61" t="s">
        <v>3950</v>
      </c>
      <c r="J169" s="61" t="s">
        <v>131</v>
      </c>
      <c r="K169" s="62">
        <v>4085288</v>
      </c>
      <c r="L169" s="62">
        <v>293684</v>
      </c>
      <c r="M169" s="62">
        <v>25</v>
      </c>
      <c r="N169" s="27"/>
    </row>
    <row r="170" spans="2:14" ht="33.950000000000003" customHeight="1" x14ac:dyDescent="0.25">
      <c r="B170" s="57">
        <v>164</v>
      </c>
      <c r="C170" s="58" t="s">
        <v>4087</v>
      </c>
      <c r="D170" s="59">
        <v>42041</v>
      </c>
      <c r="E170" s="60">
        <v>117811</v>
      </c>
      <c r="F170" s="61" t="s">
        <v>3869</v>
      </c>
      <c r="G170" s="61" t="s">
        <v>3</v>
      </c>
      <c r="H170" s="61" t="s">
        <v>3873</v>
      </c>
      <c r="I170" s="61" t="s">
        <v>62</v>
      </c>
      <c r="J170" s="61" t="s">
        <v>4088</v>
      </c>
      <c r="K170" s="62">
        <v>3236670</v>
      </c>
      <c r="L170" s="62">
        <v>323700.7</v>
      </c>
      <c r="M170" s="62">
        <v>132</v>
      </c>
      <c r="N170" s="27"/>
    </row>
    <row r="171" spans="2:14" ht="33.950000000000003" customHeight="1" x14ac:dyDescent="0.25">
      <c r="B171" s="57">
        <v>165</v>
      </c>
      <c r="C171" s="58" t="s">
        <v>4089</v>
      </c>
      <c r="D171" s="59">
        <v>42039</v>
      </c>
      <c r="E171" s="60">
        <v>117788</v>
      </c>
      <c r="F171" s="61" t="s">
        <v>3869</v>
      </c>
      <c r="G171" s="61" t="s">
        <v>0</v>
      </c>
      <c r="H171" s="61" t="s">
        <v>3890</v>
      </c>
      <c r="I171" s="61" t="s">
        <v>35</v>
      </c>
      <c r="J171" s="61" t="s">
        <v>4088</v>
      </c>
      <c r="K171" s="62">
        <v>4200276.6900000004</v>
      </c>
      <c r="L171" s="62">
        <v>1041662.08</v>
      </c>
      <c r="M171" s="62">
        <v>30</v>
      </c>
      <c r="N171" s="27"/>
    </row>
    <row r="172" spans="2:14" ht="33.950000000000003" customHeight="1" x14ac:dyDescent="0.25">
      <c r="B172" s="57">
        <v>166</v>
      </c>
      <c r="C172" s="58" t="s">
        <v>4090</v>
      </c>
      <c r="D172" s="59">
        <v>40046</v>
      </c>
      <c r="E172" s="60">
        <v>93993</v>
      </c>
      <c r="F172" s="61" t="s">
        <v>3876</v>
      </c>
      <c r="G172" s="61" t="s">
        <v>0</v>
      </c>
      <c r="H172" s="61" t="s">
        <v>3890</v>
      </c>
      <c r="I172" s="61" t="s">
        <v>49</v>
      </c>
      <c r="J172" s="61" t="s">
        <v>4088</v>
      </c>
      <c r="K172" s="62">
        <v>5533531</v>
      </c>
      <c r="L172" s="62">
        <v>3756342.26</v>
      </c>
      <c r="M172" s="62">
        <v>3</v>
      </c>
      <c r="N172" s="27"/>
    </row>
    <row r="173" spans="2:14" ht="33.950000000000003" customHeight="1" x14ac:dyDescent="0.25">
      <c r="B173" s="57">
        <v>167</v>
      </c>
      <c r="C173" s="58" t="s">
        <v>4091</v>
      </c>
      <c r="D173" s="59">
        <v>42712</v>
      </c>
      <c r="E173" s="60">
        <v>126795</v>
      </c>
      <c r="F173" s="61" t="s">
        <v>3926</v>
      </c>
      <c r="G173" s="61" t="s">
        <v>3</v>
      </c>
      <c r="H173" s="61" t="s">
        <v>3873</v>
      </c>
      <c r="I173" s="61" t="s">
        <v>62</v>
      </c>
      <c r="J173" s="61" t="s">
        <v>112</v>
      </c>
      <c r="K173" s="62">
        <v>20149024</v>
      </c>
      <c r="L173" s="62">
        <v>383886.45</v>
      </c>
      <c r="M173" s="62">
        <v>0</v>
      </c>
      <c r="N173" s="27"/>
    </row>
    <row r="174" spans="2:14" ht="33.950000000000003" customHeight="1" x14ac:dyDescent="0.25">
      <c r="B174" s="57">
        <v>168</v>
      </c>
      <c r="C174" s="58" t="s">
        <v>4092</v>
      </c>
      <c r="D174" s="59">
        <v>42496</v>
      </c>
      <c r="E174" s="60">
        <v>124182</v>
      </c>
      <c r="F174" s="61" t="s">
        <v>3869</v>
      </c>
      <c r="G174" s="61" t="s">
        <v>3</v>
      </c>
      <c r="H174" s="61" t="s">
        <v>3890</v>
      </c>
      <c r="I174" s="61" t="s">
        <v>3950</v>
      </c>
      <c r="J174" s="61" t="s">
        <v>4093</v>
      </c>
      <c r="K174" s="62">
        <v>3999569.75</v>
      </c>
      <c r="L174" s="62">
        <v>0</v>
      </c>
      <c r="M174" s="62">
        <v>15</v>
      </c>
      <c r="N174" s="27"/>
    </row>
    <row r="175" spans="2:14" ht="33.950000000000003" customHeight="1" x14ac:dyDescent="0.25">
      <c r="B175" s="57">
        <v>169</v>
      </c>
      <c r="C175" s="58" t="s">
        <v>4094</v>
      </c>
      <c r="D175" s="59">
        <v>38638</v>
      </c>
      <c r="E175" s="60">
        <v>81294</v>
      </c>
      <c r="F175" s="61" t="s">
        <v>3869</v>
      </c>
      <c r="G175" s="61" t="s">
        <v>0</v>
      </c>
      <c r="H175" s="61" t="s">
        <v>3873</v>
      </c>
      <c r="I175" s="61" t="s">
        <v>61</v>
      </c>
      <c r="J175" s="61" t="s">
        <v>4093</v>
      </c>
      <c r="K175" s="62">
        <v>120711.25</v>
      </c>
      <c r="L175" s="62">
        <v>0</v>
      </c>
      <c r="M175" s="62">
        <v>19</v>
      </c>
      <c r="N175" s="27"/>
    </row>
    <row r="176" spans="2:14" ht="33.950000000000003" customHeight="1" x14ac:dyDescent="0.25">
      <c r="B176" s="57">
        <v>170</v>
      </c>
      <c r="C176" s="58" t="s">
        <v>4095</v>
      </c>
      <c r="D176" s="59">
        <v>43174</v>
      </c>
      <c r="E176" s="60">
        <v>136011</v>
      </c>
      <c r="F176" s="61" t="s">
        <v>3876</v>
      </c>
      <c r="G176" s="61" t="s">
        <v>0</v>
      </c>
      <c r="H176" s="61" t="s">
        <v>3873</v>
      </c>
      <c r="I176" s="61" t="s">
        <v>3941</v>
      </c>
      <c r="J176" s="61" t="s">
        <v>522</v>
      </c>
      <c r="K176" s="62">
        <v>5379057</v>
      </c>
      <c r="L176" s="62">
        <v>0</v>
      </c>
      <c r="M176" s="62">
        <v>0</v>
      </c>
      <c r="N176" s="27"/>
    </row>
    <row r="177" spans="2:14" ht="33.950000000000003" customHeight="1" x14ac:dyDescent="0.25">
      <c r="B177" s="57">
        <v>171</v>
      </c>
      <c r="C177" s="58" t="s">
        <v>4096</v>
      </c>
      <c r="D177" s="59">
        <v>43677</v>
      </c>
      <c r="E177" s="60">
        <v>504609</v>
      </c>
      <c r="F177" s="61" t="s">
        <v>3869</v>
      </c>
      <c r="G177" s="61" t="s">
        <v>1</v>
      </c>
      <c r="H177" s="61" t="s">
        <v>3882</v>
      </c>
      <c r="I177" s="61" t="s">
        <v>52</v>
      </c>
      <c r="J177" s="61" t="s">
        <v>522</v>
      </c>
      <c r="K177" s="62">
        <v>538060</v>
      </c>
      <c r="L177" s="62">
        <v>0</v>
      </c>
      <c r="M177" s="62">
        <v>20</v>
      </c>
      <c r="N177" s="27"/>
    </row>
    <row r="178" spans="2:14" ht="45" x14ac:dyDescent="0.25">
      <c r="B178" s="57">
        <v>172</v>
      </c>
      <c r="C178" s="58" t="s">
        <v>4097</v>
      </c>
      <c r="D178" s="59">
        <v>43880</v>
      </c>
      <c r="E178" s="60">
        <v>508809</v>
      </c>
      <c r="F178" s="61" t="s">
        <v>3869</v>
      </c>
      <c r="G178" s="61" t="s">
        <v>1</v>
      </c>
      <c r="H178" s="61" t="s">
        <v>3882</v>
      </c>
      <c r="I178" s="61" t="s">
        <v>3904</v>
      </c>
      <c r="J178" s="61" t="s">
        <v>4098</v>
      </c>
      <c r="K178" s="62">
        <v>595360</v>
      </c>
      <c r="L178" s="62">
        <v>0</v>
      </c>
      <c r="M178" s="62">
        <v>130</v>
      </c>
      <c r="N178" s="27"/>
    </row>
    <row r="179" spans="2:14" ht="33.950000000000003" customHeight="1" x14ac:dyDescent="0.25">
      <c r="B179" s="57">
        <v>173</v>
      </c>
      <c r="C179" s="58" t="s">
        <v>4099</v>
      </c>
      <c r="D179" s="59">
        <v>43739</v>
      </c>
      <c r="E179" s="60">
        <v>505571</v>
      </c>
      <c r="F179" s="61" t="s">
        <v>3869</v>
      </c>
      <c r="G179" s="61" t="s">
        <v>1</v>
      </c>
      <c r="H179" s="61" t="s">
        <v>3882</v>
      </c>
      <c r="I179" s="61" t="s">
        <v>42</v>
      </c>
      <c r="J179" s="61" t="s">
        <v>4098</v>
      </c>
      <c r="K179" s="62">
        <v>511686</v>
      </c>
      <c r="L179" s="62">
        <v>0</v>
      </c>
      <c r="M179" s="62">
        <v>0</v>
      </c>
      <c r="N179" s="27"/>
    </row>
    <row r="180" spans="2:14" ht="33.950000000000003" customHeight="1" x14ac:dyDescent="0.25">
      <c r="B180" s="57">
        <v>174</v>
      </c>
      <c r="C180" s="58" t="s">
        <v>4100</v>
      </c>
      <c r="D180" s="59">
        <v>43901</v>
      </c>
      <c r="E180" s="60">
        <v>509532</v>
      </c>
      <c r="F180" s="61" t="s">
        <v>3869</v>
      </c>
      <c r="G180" s="61" t="s">
        <v>1</v>
      </c>
      <c r="H180" s="61" t="s">
        <v>3882</v>
      </c>
      <c r="I180" s="61" t="s">
        <v>42</v>
      </c>
      <c r="J180" s="61" t="s">
        <v>4098</v>
      </c>
      <c r="K180" s="62">
        <v>621850</v>
      </c>
      <c r="L180" s="62">
        <v>0</v>
      </c>
      <c r="M180" s="62">
        <v>165</v>
      </c>
      <c r="N180" s="27"/>
    </row>
    <row r="181" spans="2:14" ht="33.950000000000003" customHeight="1" x14ac:dyDescent="0.25">
      <c r="B181" s="57">
        <v>175</v>
      </c>
      <c r="C181" s="58" t="s">
        <v>4101</v>
      </c>
      <c r="D181" s="59">
        <v>43405</v>
      </c>
      <c r="E181" s="60">
        <v>501022</v>
      </c>
      <c r="F181" s="61" t="s">
        <v>3869</v>
      </c>
      <c r="G181" s="61" t="s">
        <v>1</v>
      </c>
      <c r="H181" s="61" t="s">
        <v>3897</v>
      </c>
      <c r="I181" s="61" t="s">
        <v>3913</v>
      </c>
      <c r="J181" s="61" t="s">
        <v>4098</v>
      </c>
      <c r="K181" s="62">
        <v>4003145.73</v>
      </c>
      <c r="L181" s="62">
        <v>150585</v>
      </c>
      <c r="M181" s="62">
        <v>0</v>
      </c>
      <c r="N181" s="27"/>
    </row>
    <row r="182" spans="2:14" ht="33.950000000000003" customHeight="1" x14ac:dyDescent="0.25">
      <c r="B182" s="57">
        <v>176</v>
      </c>
      <c r="C182" s="58" t="s">
        <v>4102</v>
      </c>
      <c r="D182" s="59">
        <v>43851</v>
      </c>
      <c r="E182" s="60">
        <v>508173</v>
      </c>
      <c r="F182" s="61" t="s">
        <v>3876</v>
      </c>
      <c r="G182" s="61" t="s">
        <v>3</v>
      </c>
      <c r="H182" s="61" t="s">
        <v>3882</v>
      </c>
      <c r="I182" s="61" t="s">
        <v>52</v>
      </c>
      <c r="J182" s="61" t="s">
        <v>4098</v>
      </c>
      <c r="K182" s="62">
        <v>521793.39</v>
      </c>
      <c r="L182" s="62">
        <v>0</v>
      </c>
      <c r="M182" s="62">
        <v>100</v>
      </c>
      <c r="N182" s="27"/>
    </row>
    <row r="183" spans="2:14" ht="33.950000000000003" customHeight="1" x14ac:dyDescent="0.25">
      <c r="B183" s="57">
        <v>177</v>
      </c>
      <c r="C183" s="58" t="s">
        <v>4103</v>
      </c>
      <c r="D183" s="59">
        <v>43860</v>
      </c>
      <c r="E183" s="60">
        <v>508413</v>
      </c>
      <c r="F183" s="61" t="s">
        <v>3869</v>
      </c>
      <c r="G183" s="61" t="s">
        <v>3</v>
      </c>
      <c r="H183" s="61" t="s">
        <v>3882</v>
      </c>
      <c r="I183" s="61" t="s">
        <v>52</v>
      </c>
      <c r="J183" s="61" t="s">
        <v>4098</v>
      </c>
      <c r="K183" s="62">
        <v>1956123</v>
      </c>
      <c r="L183" s="62">
        <v>0</v>
      </c>
      <c r="M183" s="62">
        <v>240</v>
      </c>
      <c r="N183" s="27"/>
    </row>
    <row r="184" spans="2:14" ht="33.950000000000003" customHeight="1" x14ac:dyDescent="0.25">
      <c r="B184" s="57">
        <v>178</v>
      </c>
      <c r="C184" s="58" t="s">
        <v>4104</v>
      </c>
      <c r="D184" s="59">
        <v>43262</v>
      </c>
      <c r="E184" s="60">
        <v>137831</v>
      </c>
      <c r="F184" s="61" t="s">
        <v>3869</v>
      </c>
      <c r="G184" s="61" t="s">
        <v>1</v>
      </c>
      <c r="H184" s="61" t="s">
        <v>3879</v>
      </c>
      <c r="I184" s="61" t="s">
        <v>48</v>
      </c>
      <c r="J184" s="61" t="s">
        <v>4098</v>
      </c>
      <c r="K184" s="62">
        <v>508565.36</v>
      </c>
      <c r="L184" s="62">
        <v>0</v>
      </c>
      <c r="M184" s="62">
        <v>120</v>
      </c>
      <c r="N184" s="27"/>
    </row>
    <row r="185" spans="2:14" ht="45" x14ac:dyDescent="0.25">
      <c r="B185" s="57">
        <v>179</v>
      </c>
      <c r="C185" s="58" t="s">
        <v>4105</v>
      </c>
      <c r="D185" s="59">
        <v>43916</v>
      </c>
      <c r="E185" s="60">
        <v>509960</v>
      </c>
      <c r="F185" s="61" t="s">
        <v>3869</v>
      </c>
      <c r="G185" s="61" t="s">
        <v>1</v>
      </c>
      <c r="H185" s="61" t="s">
        <v>3882</v>
      </c>
      <c r="I185" s="61" t="s">
        <v>52</v>
      </c>
      <c r="J185" s="61" t="s">
        <v>4098</v>
      </c>
      <c r="K185" s="62">
        <v>570006</v>
      </c>
      <c r="L185" s="62">
        <v>0</v>
      </c>
      <c r="M185" s="62">
        <v>135</v>
      </c>
      <c r="N185" s="27"/>
    </row>
    <row r="186" spans="2:14" ht="33.950000000000003" customHeight="1" x14ac:dyDescent="0.25">
      <c r="B186" s="57">
        <v>180</v>
      </c>
      <c r="C186" s="58" t="s">
        <v>4106</v>
      </c>
      <c r="D186" s="59">
        <v>43445</v>
      </c>
      <c r="E186" s="60">
        <v>501524</v>
      </c>
      <c r="F186" s="61" t="s">
        <v>3869</v>
      </c>
      <c r="G186" s="61" t="s">
        <v>1</v>
      </c>
      <c r="H186" s="61" t="s">
        <v>3882</v>
      </c>
      <c r="I186" s="61" t="s">
        <v>3904</v>
      </c>
      <c r="J186" s="61" t="s">
        <v>4098</v>
      </c>
      <c r="K186" s="62">
        <v>1863168</v>
      </c>
      <c r="L186" s="62">
        <v>24000</v>
      </c>
      <c r="M186" s="62">
        <v>165</v>
      </c>
      <c r="N186" s="27"/>
    </row>
    <row r="187" spans="2:14" ht="33.950000000000003" customHeight="1" x14ac:dyDescent="0.25">
      <c r="B187" s="57">
        <v>181</v>
      </c>
      <c r="C187" s="58" t="s">
        <v>4107</v>
      </c>
      <c r="D187" s="59">
        <v>43731</v>
      </c>
      <c r="E187" s="60">
        <v>505388</v>
      </c>
      <c r="F187" s="61" t="s">
        <v>3869</v>
      </c>
      <c r="G187" s="61" t="s">
        <v>3</v>
      </c>
      <c r="H187" s="61" t="s">
        <v>3882</v>
      </c>
      <c r="I187" s="61" t="s">
        <v>3955</v>
      </c>
      <c r="J187" s="61" t="s">
        <v>4098</v>
      </c>
      <c r="K187" s="62">
        <v>1578945</v>
      </c>
      <c r="L187" s="62">
        <v>23900</v>
      </c>
      <c r="M187" s="62">
        <v>75</v>
      </c>
      <c r="N187" s="27"/>
    </row>
    <row r="188" spans="2:14" ht="33.950000000000003" customHeight="1" x14ac:dyDescent="0.25">
      <c r="B188" s="57">
        <v>182</v>
      </c>
      <c r="C188" s="58" t="s">
        <v>4108</v>
      </c>
      <c r="D188" s="59">
        <v>43833</v>
      </c>
      <c r="E188" s="60">
        <v>507713</v>
      </c>
      <c r="F188" s="61" t="s">
        <v>3869</v>
      </c>
      <c r="G188" s="61" t="s">
        <v>1</v>
      </c>
      <c r="H188" s="61" t="s">
        <v>3882</v>
      </c>
      <c r="I188" s="61" t="s">
        <v>52</v>
      </c>
      <c r="J188" s="61" t="s">
        <v>4098</v>
      </c>
      <c r="K188" s="62">
        <v>803060</v>
      </c>
      <c r="L188" s="62">
        <v>0</v>
      </c>
      <c r="M188" s="62">
        <v>250</v>
      </c>
      <c r="N188" s="27"/>
    </row>
    <row r="189" spans="2:14" ht="33.950000000000003" customHeight="1" x14ac:dyDescent="0.25">
      <c r="B189" s="57">
        <v>183</v>
      </c>
      <c r="C189" s="58" t="s">
        <v>4109</v>
      </c>
      <c r="D189" s="59">
        <v>42468</v>
      </c>
      <c r="E189" s="60">
        <v>123707</v>
      </c>
      <c r="F189" s="61" t="s">
        <v>3876</v>
      </c>
      <c r="G189" s="61" t="s">
        <v>3</v>
      </c>
      <c r="H189" s="61" t="s">
        <v>3882</v>
      </c>
      <c r="I189" s="61" t="s">
        <v>52</v>
      </c>
      <c r="J189" s="61" t="s">
        <v>4098</v>
      </c>
      <c r="K189" s="62">
        <v>1740105</v>
      </c>
      <c r="L189" s="62">
        <v>372724</v>
      </c>
      <c r="M189" s="62">
        <v>140</v>
      </c>
      <c r="N189" s="27"/>
    </row>
    <row r="190" spans="2:14" ht="33.950000000000003" customHeight="1" x14ac:dyDescent="0.25">
      <c r="B190" s="57">
        <v>184</v>
      </c>
      <c r="C190" s="58" t="s">
        <v>4110</v>
      </c>
      <c r="D190" s="59">
        <v>44056</v>
      </c>
      <c r="E190" s="60">
        <v>513634</v>
      </c>
      <c r="F190" s="61" t="s">
        <v>3876</v>
      </c>
      <c r="G190" s="61" t="s">
        <v>1</v>
      </c>
      <c r="H190" s="61" t="s">
        <v>3882</v>
      </c>
      <c r="I190" s="61" t="s">
        <v>52</v>
      </c>
      <c r="J190" s="61" t="s">
        <v>4098</v>
      </c>
      <c r="K190" s="62">
        <v>2006459.8</v>
      </c>
      <c r="L190" s="62">
        <v>99000.02</v>
      </c>
      <c r="M190" s="62">
        <v>147</v>
      </c>
      <c r="N190" s="27"/>
    </row>
    <row r="191" spans="2:14" ht="33.950000000000003" customHeight="1" x14ac:dyDescent="0.25">
      <c r="B191" s="57">
        <v>185</v>
      </c>
      <c r="C191" s="58" t="s">
        <v>4111</v>
      </c>
      <c r="D191" s="59">
        <v>43804</v>
      </c>
      <c r="E191" s="60">
        <v>506937</v>
      </c>
      <c r="F191" s="61" t="s">
        <v>3869</v>
      </c>
      <c r="G191" s="61" t="s">
        <v>1</v>
      </c>
      <c r="H191" s="61" t="s">
        <v>3882</v>
      </c>
      <c r="I191" s="61" t="s">
        <v>42</v>
      </c>
      <c r="J191" s="61" t="s">
        <v>4098</v>
      </c>
      <c r="K191" s="62">
        <v>677250</v>
      </c>
      <c r="L191" s="62">
        <v>0</v>
      </c>
      <c r="M191" s="62">
        <v>150</v>
      </c>
      <c r="N191" s="27"/>
    </row>
    <row r="192" spans="2:14" ht="33.950000000000003" customHeight="1" x14ac:dyDescent="0.25">
      <c r="B192" s="57">
        <v>186</v>
      </c>
      <c r="C192" s="58" t="s">
        <v>4112</v>
      </c>
      <c r="D192" s="59">
        <v>44036</v>
      </c>
      <c r="E192" s="60">
        <v>512993</v>
      </c>
      <c r="F192" s="61" t="s">
        <v>3869</v>
      </c>
      <c r="G192" s="61" t="s">
        <v>1</v>
      </c>
      <c r="H192" s="61" t="s">
        <v>3882</v>
      </c>
      <c r="I192" s="61" t="s">
        <v>52</v>
      </c>
      <c r="J192" s="61" t="s">
        <v>4098</v>
      </c>
      <c r="K192" s="62">
        <v>542500</v>
      </c>
      <c r="L192" s="62">
        <v>0</v>
      </c>
      <c r="M192" s="62">
        <v>105</v>
      </c>
      <c r="N192" s="27"/>
    </row>
    <row r="193" spans="2:14" ht="33.950000000000003" customHeight="1" x14ac:dyDescent="0.25">
      <c r="B193" s="57">
        <v>187</v>
      </c>
      <c r="C193" s="58" t="s">
        <v>4113</v>
      </c>
      <c r="D193" s="59">
        <v>43609</v>
      </c>
      <c r="E193" s="60">
        <v>503709</v>
      </c>
      <c r="F193" s="61" t="s">
        <v>3869</v>
      </c>
      <c r="G193" s="61" t="s">
        <v>1</v>
      </c>
      <c r="H193" s="61" t="s">
        <v>3882</v>
      </c>
      <c r="I193" s="61" t="s">
        <v>3892</v>
      </c>
      <c r="J193" s="61" t="s">
        <v>4098</v>
      </c>
      <c r="K193" s="62">
        <v>558549.9</v>
      </c>
      <c r="L193" s="62">
        <v>0</v>
      </c>
      <c r="M193" s="62">
        <v>110</v>
      </c>
      <c r="N193" s="27"/>
    </row>
    <row r="194" spans="2:14" ht="33.950000000000003" customHeight="1" x14ac:dyDescent="0.25">
      <c r="B194" s="57">
        <v>188</v>
      </c>
      <c r="C194" s="58" t="s">
        <v>4114</v>
      </c>
      <c r="D194" s="59">
        <v>43719</v>
      </c>
      <c r="E194" s="60">
        <v>505177</v>
      </c>
      <c r="F194" s="61" t="s">
        <v>3869</v>
      </c>
      <c r="G194" s="61" t="s">
        <v>1</v>
      </c>
      <c r="H194" s="61" t="s">
        <v>3882</v>
      </c>
      <c r="I194" s="61" t="s">
        <v>42</v>
      </c>
      <c r="J194" s="61" t="s">
        <v>4098</v>
      </c>
      <c r="K194" s="62">
        <v>506250</v>
      </c>
      <c r="L194" s="62">
        <v>0</v>
      </c>
      <c r="M194" s="62">
        <v>115</v>
      </c>
      <c r="N194" s="27"/>
    </row>
    <row r="195" spans="2:14" ht="33.950000000000003" customHeight="1" x14ac:dyDescent="0.25">
      <c r="B195" s="57">
        <v>189</v>
      </c>
      <c r="C195" s="58" t="s">
        <v>4115</v>
      </c>
      <c r="D195" s="59">
        <v>42830</v>
      </c>
      <c r="E195" s="60">
        <v>128942</v>
      </c>
      <c r="F195" s="61" t="s">
        <v>3869</v>
      </c>
      <c r="G195" s="61" t="s">
        <v>1</v>
      </c>
      <c r="H195" s="61" t="s">
        <v>3882</v>
      </c>
      <c r="I195" s="61" t="s">
        <v>51</v>
      </c>
      <c r="J195" s="61" t="s">
        <v>4098</v>
      </c>
      <c r="K195" s="62">
        <v>533140</v>
      </c>
      <c r="L195" s="62">
        <v>0</v>
      </c>
      <c r="M195" s="62">
        <v>195</v>
      </c>
      <c r="N195" s="27"/>
    </row>
    <row r="196" spans="2:14" ht="33.950000000000003" customHeight="1" x14ac:dyDescent="0.25">
      <c r="B196" s="57">
        <v>190</v>
      </c>
      <c r="C196" s="58" t="s">
        <v>4116</v>
      </c>
      <c r="D196" s="59">
        <v>43915</v>
      </c>
      <c r="E196" s="60">
        <v>509934</v>
      </c>
      <c r="F196" s="61" t="s">
        <v>3869</v>
      </c>
      <c r="G196" s="61" t="s">
        <v>1</v>
      </c>
      <c r="H196" s="61" t="s">
        <v>3882</v>
      </c>
      <c r="I196" s="61" t="s">
        <v>52</v>
      </c>
      <c r="J196" s="61" t="s">
        <v>4098</v>
      </c>
      <c r="K196" s="62">
        <v>640900</v>
      </c>
      <c r="L196" s="62">
        <v>0</v>
      </c>
      <c r="M196" s="62">
        <v>130</v>
      </c>
      <c r="N196" s="27"/>
    </row>
    <row r="197" spans="2:14" ht="33.950000000000003" customHeight="1" x14ac:dyDescent="0.25">
      <c r="B197" s="57">
        <v>191</v>
      </c>
      <c r="C197" s="58" t="s">
        <v>4117</v>
      </c>
      <c r="D197" s="59">
        <v>43377</v>
      </c>
      <c r="E197" s="60">
        <v>500689</v>
      </c>
      <c r="F197" s="61" t="s">
        <v>3869</v>
      </c>
      <c r="G197" s="61" t="s">
        <v>1</v>
      </c>
      <c r="H197" s="61" t="s">
        <v>3882</v>
      </c>
      <c r="I197" s="61" t="s">
        <v>52</v>
      </c>
      <c r="J197" s="61" t="s">
        <v>4098</v>
      </c>
      <c r="K197" s="62">
        <v>566250</v>
      </c>
      <c r="L197" s="62">
        <v>0</v>
      </c>
      <c r="M197" s="62">
        <v>90</v>
      </c>
      <c r="N197" s="27"/>
    </row>
    <row r="198" spans="2:14" ht="33.950000000000003" customHeight="1" x14ac:dyDescent="0.25">
      <c r="B198" s="57">
        <v>192</v>
      </c>
      <c r="C198" s="58" t="s">
        <v>4118</v>
      </c>
      <c r="D198" s="59">
        <v>44055</v>
      </c>
      <c r="E198" s="60">
        <v>513582</v>
      </c>
      <c r="F198" s="61" t="s">
        <v>3869</v>
      </c>
      <c r="G198" s="61" t="s">
        <v>1</v>
      </c>
      <c r="H198" s="61" t="s">
        <v>3882</v>
      </c>
      <c r="I198" s="61" t="s">
        <v>52</v>
      </c>
      <c r="J198" s="61" t="s">
        <v>4098</v>
      </c>
      <c r="K198" s="62">
        <v>606850</v>
      </c>
      <c r="L198" s="62">
        <v>0</v>
      </c>
      <c r="M198" s="62">
        <v>180</v>
      </c>
      <c r="N198" s="27"/>
    </row>
    <row r="199" spans="2:14" ht="33.950000000000003" customHeight="1" x14ac:dyDescent="0.25">
      <c r="B199" s="57">
        <v>193</v>
      </c>
      <c r="C199" s="58" t="s">
        <v>4119</v>
      </c>
      <c r="D199" s="59">
        <v>43271</v>
      </c>
      <c r="E199" s="60">
        <v>137971</v>
      </c>
      <c r="F199" s="61" t="s">
        <v>3869</v>
      </c>
      <c r="G199" s="61" t="s">
        <v>1</v>
      </c>
      <c r="H199" s="61" t="s">
        <v>3882</v>
      </c>
      <c r="I199" s="61" t="s">
        <v>52</v>
      </c>
      <c r="J199" s="61" t="s">
        <v>4098</v>
      </c>
      <c r="K199" s="62">
        <v>517240</v>
      </c>
      <c r="L199" s="62">
        <v>0</v>
      </c>
      <c r="M199" s="62">
        <v>105</v>
      </c>
      <c r="N199" s="27"/>
    </row>
    <row r="200" spans="2:14" ht="33.950000000000003" customHeight="1" x14ac:dyDescent="0.25">
      <c r="B200" s="57">
        <v>194</v>
      </c>
      <c r="C200" s="58" t="s">
        <v>4120</v>
      </c>
      <c r="D200" s="59">
        <v>43864</v>
      </c>
      <c r="E200" s="60">
        <v>508478</v>
      </c>
      <c r="F200" s="61" t="s">
        <v>3869</v>
      </c>
      <c r="G200" s="61" t="s">
        <v>1</v>
      </c>
      <c r="H200" s="61" t="s">
        <v>3882</v>
      </c>
      <c r="I200" s="61" t="s">
        <v>42</v>
      </c>
      <c r="J200" s="61" t="s">
        <v>4098</v>
      </c>
      <c r="K200" s="62">
        <v>505950</v>
      </c>
      <c r="L200" s="62">
        <v>0</v>
      </c>
      <c r="M200" s="62">
        <v>86</v>
      </c>
      <c r="N200" s="27"/>
    </row>
    <row r="201" spans="2:14" ht="33.950000000000003" customHeight="1" x14ac:dyDescent="0.25">
      <c r="B201" s="57">
        <v>195</v>
      </c>
      <c r="C201" s="58" t="s">
        <v>4121</v>
      </c>
      <c r="D201" s="59">
        <v>43896</v>
      </c>
      <c r="E201" s="60">
        <v>509402</v>
      </c>
      <c r="F201" s="61" t="s">
        <v>3869</v>
      </c>
      <c r="G201" s="61" t="s">
        <v>1</v>
      </c>
      <c r="H201" s="61" t="s">
        <v>3882</v>
      </c>
      <c r="I201" s="61" t="s">
        <v>51</v>
      </c>
      <c r="J201" s="61" t="s">
        <v>4098</v>
      </c>
      <c r="K201" s="62">
        <v>718188.52</v>
      </c>
      <c r="L201" s="62">
        <v>54800</v>
      </c>
      <c r="M201" s="62">
        <v>130</v>
      </c>
      <c r="N201" s="27"/>
    </row>
    <row r="202" spans="2:14" ht="33.950000000000003" customHeight="1" x14ac:dyDescent="0.25">
      <c r="B202" s="57">
        <v>196</v>
      </c>
      <c r="C202" s="58" t="s">
        <v>4122</v>
      </c>
      <c r="D202" s="59">
        <v>44071</v>
      </c>
      <c r="E202" s="60">
        <v>514186</v>
      </c>
      <c r="F202" s="61" t="s">
        <v>3869</v>
      </c>
      <c r="G202" s="61" t="s">
        <v>3</v>
      </c>
      <c r="H202" s="61" t="s">
        <v>3882</v>
      </c>
      <c r="I202" s="61" t="s">
        <v>51</v>
      </c>
      <c r="J202" s="61" t="s">
        <v>4098</v>
      </c>
      <c r="K202" s="62">
        <v>1235694.81</v>
      </c>
      <c r="L202" s="62">
        <v>0</v>
      </c>
      <c r="M202" s="62">
        <v>167</v>
      </c>
      <c r="N202" s="27"/>
    </row>
    <row r="203" spans="2:14" ht="33.950000000000003" customHeight="1" x14ac:dyDescent="0.25">
      <c r="B203" s="57">
        <v>197</v>
      </c>
      <c r="C203" s="58" t="s">
        <v>4123</v>
      </c>
      <c r="D203" s="59">
        <v>42067</v>
      </c>
      <c r="E203" s="60">
        <v>118145</v>
      </c>
      <c r="F203" s="61" t="s">
        <v>3876</v>
      </c>
      <c r="G203" s="61" t="s">
        <v>3</v>
      </c>
      <c r="H203" s="61" t="s">
        <v>3897</v>
      </c>
      <c r="I203" s="61" t="s">
        <v>108</v>
      </c>
      <c r="J203" s="61" t="s">
        <v>4098</v>
      </c>
      <c r="K203" s="62">
        <v>5953292.5199999996</v>
      </c>
      <c r="L203" s="62">
        <v>1220000</v>
      </c>
      <c r="M203" s="62">
        <v>78</v>
      </c>
      <c r="N203" s="27"/>
    </row>
    <row r="204" spans="2:14" ht="33.950000000000003" customHeight="1" x14ac:dyDescent="0.25">
      <c r="B204" s="57">
        <v>198</v>
      </c>
      <c r="C204" s="58" t="s">
        <v>4124</v>
      </c>
      <c r="D204" s="59">
        <v>43241</v>
      </c>
      <c r="E204" s="60">
        <v>137315</v>
      </c>
      <c r="F204" s="61" t="s">
        <v>3869</v>
      </c>
      <c r="G204" s="61" t="s">
        <v>3</v>
      </c>
      <c r="H204" s="61" t="s">
        <v>3882</v>
      </c>
      <c r="I204" s="61" t="s">
        <v>3892</v>
      </c>
      <c r="J204" s="61" t="s">
        <v>4098</v>
      </c>
      <c r="K204" s="62">
        <v>1434940.51</v>
      </c>
      <c r="L204" s="62">
        <v>281174</v>
      </c>
      <c r="M204" s="62">
        <v>128</v>
      </c>
      <c r="N204" s="27"/>
    </row>
    <row r="205" spans="2:14" ht="33.950000000000003" customHeight="1" x14ac:dyDescent="0.25">
      <c r="B205" s="57">
        <v>199</v>
      </c>
      <c r="C205" s="58" t="s">
        <v>4125</v>
      </c>
      <c r="D205" s="59">
        <v>43452</v>
      </c>
      <c r="E205" s="60">
        <v>501620</v>
      </c>
      <c r="F205" s="61" t="s">
        <v>3869</v>
      </c>
      <c r="G205" s="61" t="s">
        <v>1</v>
      </c>
      <c r="H205" s="61" t="s">
        <v>3882</v>
      </c>
      <c r="I205" s="61" t="s">
        <v>52</v>
      </c>
      <c r="J205" s="61" t="s">
        <v>4098</v>
      </c>
      <c r="K205" s="62">
        <v>500563</v>
      </c>
      <c r="L205" s="62">
        <v>0</v>
      </c>
      <c r="M205" s="62">
        <v>95</v>
      </c>
      <c r="N205" s="27"/>
    </row>
    <row r="206" spans="2:14" ht="33.950000000000003" customHeight="1" x14ac:dyDescent="0.25">
      <c r="B206" s="57">
        <v>200</v>
      </c>
      <c r="C206" s="58" t="s">
        <v>4126</v>
      </c>
      <c r="D206" s="59">
        <v>43860</v>
      </c>
      <c r="E206" s="60">
        <v>508414</v>
      </c>
      <c r="F206" s="61" t="s">
        <v>3869</v>
      </c>
      <c r="G206" s="61" t="s">
        <v>1</v>
      </c>
      <c r="H206" s="61" t="s">
        <v>3882</v>
      </c>
      <c r="I206" s="61" t="s">
        <v>42</v>
      </c>
      <c r="J206" s="61" t="s">
        <v>4098</v>
      </c>
      <c r="K206" s="62">
        <v>520200</v>
      </c>
      <c r="L206" s="62">
        <v>0</v>
      </c>
      <c r="M206" s="62">
        <v>0</v>
      </c>
      <c r="N206" s="27"/>
    </row>
    <row r="207" spans="2:14" ht="33.950000000000003" customHeight="1" x14ac:dyDescent="0.25">
      <c r="B207" s="57">
        <v>201</v>
      </c>
      <c r="C207" s="58" t="s">
        <v>4127</v>
      </c>
      <c r="D207" s="59">
        <v>44006</v>
      </c>
      <c r="E207" s="60">
        <v>511823</v>
      </c>
      <c r="F207" s="61" t="s">
        <v>3876</v>
      </c>
      <c r="G207" s="61" t="s">
        <v>3</v>
      </c>
      <c r="H207" s="61" t="s">
        <v>3897</v>
      </c>
      <c r="I207" s="61" t="s">
        <v>3911</v>
      </c>
      <c r="J207" s="61" t="s">
        <v>4098</v>
      </c>
      <c r="K207" s="62">
        <v>697867</v>
      </c>
      <c r="L207" s="62">
        <v>0</v>
      </c>
      <c r="M207" s="62">
        <v>108</v>
      </c>
      <c r="N207" s="27"/>
    </row>
    <row r="208" spans="2:14" ht="45" x14ac:dyDescent="0.25">
      <c r="B208" s="57">
        <v>202</v>
      </c>
      <c r="C208" s="58" t="s">
        <v>4128</v>
      </c>
      <c r="D208" s="59">
        <v>43409</v>
      </c>
      <c r="E208" s="60">
        <v>501051</v>
      </c>
      <c r="F208" s="61" t="s">
        <v>3869</v>
      </c>
      <c r="G208" s="61" t="s">
        <v>1</v>
      </c>
      <c r="H208" s="61" t="s">
        <v>3882</v>
      </c>
      <c r="I208" s="61" t="s">
        <v>52</v>
      </c>
      <c r="J208" s="61" t="s">
        <v>4098</v>
      </c>
      <c r="K208" s="62">
        <v>687675</v>
      </c>
      <c r="L208" s="62">
        <v>0</v>
      </c>
      <c r="M208" s="62">
        <v>120</v>
      </c>
      <c r="N208" s="27"/>
    </row>
    <row r="209" spans="2:14" ht="33.950000000000003" customHeight="1" x14ac:dyDescent="0.25">
      <c r="B209" s="57">
        <v>203</v>
      </c>
      <c r="C209" s="58" t="s">
        <v>4129</v>
      </c>
      <c r="D209" s="59">
        <v>43147</v>
      </c>
      <c r="E209" s="60">
        <v>135503</v>
      </c>
      <c r="F209" s="61" t="s">
        <v>3869</v>
      </c>
      <c r="G209" s="61" t="s">
        <v>1</v>
      </c>
      <c r="H209" s="61" t="s">
        <v>3879</v>
      </c>
      <c r="I209" s="61" t="s">
        <v>3885</v>
      </c>
      <c r="J209" s="61" t="s">
        <v>4098</v>
      </c>
      <c r="K209" s="62">
        <v>11405537</v>
      </c>
      <c r="L209" s="62">
        <v>748849</v>
      </c>
      <c r="M209" s="62">
        <v>612</v>
      </c>
      <c r="N209" s="27"/>
    </row>
    <row r="210" spans="2:14" ht="33.950000000000003" customHeight="1" x14ac:dyDescent="0.25">
      <c r="B210" s="57">
        <v>204</v>
      </c>
      <c r="C210" s="58" t="s">
        <v>4130</v>
      </c>
      <c r="D210" s="59">
        <v>43914</v>
      </c>
      <c r="E210" s="60">
        <v>509863</v>
      </c>
      <c r="F210" s="61" t="s">
        <v>3869</v>
      </c>
      <c r="G210" s="61" t="s">
        <v>1</v>
      </c>
      <c r="H210" s="61" t="s">
        <v>3882</v>
      </c>
      <c r="I210" s="61" t="s">
        <v>56</v>
      </c>
      <c r="J210" s="61" t="s">
        <v>4098</v>
      </c>
      <c r="K210" s="62">
        <v>521318</v>
      </c>
      <c r="L210" s="62">
        <v>0</v>
      </c>
      <c r="M210" s="62">
        <v>90</v>
      </c>
      <c r="N210" s="27"/>
    </row>
    <row r="211" spans="2:14" ht="33.950000000000003" customHeight="1" x14ac:dyDescent="0.25">
      <c r="B211" s="57">
        <v>205</v>
      </c>
      <c r="C211" s="58" t="s">
        <v>4131</v>
      </c>
      <c r="D211" s="59">
        <v>42244</v>
      </c>
      <c r="E211" s="60">
        <v>120398</v>
      </c>
      <c r="F211" s="61" t="s">
        <v>3869</v>
      </c>
      <c r="G211" s="61" t="s">
        <v>1</v>
      </c>
      <c r="H211" s="61" t="s">
        <v>3882</v>
      </c>
      <c r="I211" s="61" t="s">
        <v>51</v>
      </c>
      <c r="J211" s="61" t="s">
        <v>4098</v>
      </c>
      <c r="K211" s="62">
        <v>509540</v>
      </c>
      <c r="L211" s="62">
        <v>0</v>
      </c>
      <c r="M211" s="62">
        <v>129</v>
      </c>
      <c r="N211" s="27"/>
    </row>
    <row r="212" spans="2:14" ht="33.950000000000003" customHeight="1" x14ac:dyDescent="0.25">
      <c r="B212" s="57">
        <v>206</v>
      </c>
      <c r="C212" s="58" t="s">
        <v>4132</v>
      </c>
      <c r="D212" s="59">
        <v>43389</v>
      </c>
      <c r="E212" s="60">
        <v>500817</v>
      </c>
      <c r="F212" s="61" t="s">
        <v>3869</v>
      </c>
      <c r="G212" s="61" t="s">
        <v>1</v>
      </c>
      <c r="H212" s="61" t="s">
        <v>3882</v>
      </c>
      <c r="I212" s="61" t="s">
        <v>42</v>
      </c>
      <c r="J212" s="61" t="s">
        <v>4098</v>
      </c>
      <c r="K212" s="62">
        <v>506550</v>
      </c>
      <c r="L212" s="62">
        <v>0</v>
      </c>
      <c r="M212" s="62">
        <v>95</v>
      </c>
      <c r="N212" s="27"/>
    </row>
    <row r="213" spans="2:14" ht="33.950000000000003" customHeight="1" x14ac:dyDescent="0.25">
      <c r="B213" s="57">
        <v>207</v>
      </c>
      <c r="C213" s="58" t="s">
        <v>4133</v>
      </c>
      <c r="D213" s="59">
        <v>43487</v>
      </c>
      <c r="E213" s="60">
        <v>501981</v>
      </c>
      <c r="F213" s="61" t="s">
        <v>3869</v>
      </c>
      <c r="G213" s="61" t="s">
        <v>1</v>
      </c>
      <c r="H213" s="61" t="s">
        <v>3882</v>
      </c>
      <c r="I213" s="61" t="s">
        <v>42</v>
      </c>
      <c r="J213" s="61" t="s">
        <v>4098</v>
      </c>
      <c r="K213" s="62">
        <v>570820</v>
      </c>
      <c r="L213" s="62">
        <v>0</v>
      </c>
      <c r="M213" s="62">
        <v>120</v>
      </c>
      <c r="N213" s="27"/>
    </row>
    <row r="214" spans="2:14" ht="33.950000000000003" customHeight="1" x14ac:dyDescent="0.25">
      <c r="B214" s="57">
        <v>208</v>
      </c>
      <c r="C214" s="58" t="s">
        <v>4134</v>
      </c>
      <c r="D214" s="59">
        <v>41625</v>
      </c>
      <c r="E214" s="60">
        <v>112949</v>
      </c>
      <c r="F214" s="61" t="s">
        <v>3876</v>
      </c>
      <c r="G214" s="61" t="s">
        <v>0</v>
      </c>
      <c r="H214" s="61" t="s">
        <v>3873</v>
      </c>
      <c r="I214" s="61" t="s">
        <v>62</v>
      </c>
      <c r="J214" s="61" t="s">
        <v>4135</v>
      </c>
      <c r="K214" s="62">
        <v>5595725</v>
      </c>
      <c r="L214" s="62">
        <v>2117978</v>
      </c>
      <c r="M214" s="62">
        <v>15</v>
      </c>
      <c r="N214" s="27"/>
    </row>
    <row r="215" spans="2:14" ht="45" x14ac:dyDescent="0.25">
      <c r="B215" s="57">
        <v>209</v>
      </c>
      <c r="C215" s="58" t="s">
        <v>4136</v>
      </c>
      <c r="D215" s="59">
        <v>41914</v>
      </c>
      <c r="E215" s="60">
        <v>116375</v>
      </c>
      <c r="F215" s="61" t="s">
        <v>3876</v>
      </c>
      <c r="G215" s="61" t="s">
        <v>0</v>
      </c>
      <c r="H215" s="61" t="s">
        <v>3870</v>
      </c>
      <c r="I215" s="61" t="s">
        <v>32</v>
      </c>
      <c r="J215" s="61" t="s">
        <v>4137</v>
      </c>
      <c r="K215" s="62">
        <v>24379318</v>
      </c>
      <c r="L215" s="62">
        <v>7777082</v>
      </c>
      <c r="M215" s="62">
        <v>3</v>
      </c>
      <c r="N215" s="27"/>
    </row>
    <row r="216" spans="2:14" ht="45" x14ac:dyDescent="0.25">
      <c r="B216" s="57">
        <v>210</v>
      </c>
      <c r="C216" s="58" t="s">
        <v>4138</v>
      </c>
      <c r="D216" s="59">
        <v>43378</v>
      </c>
      <c r="E216" s="60">
        <v>500709</v>
      </c>
      <c r="F216" s="61" t="s">
        <v>3869</v>
      </c>
      <c r="G216" s="61" t="s">
        <v>2</v>
      </c>
      <c r="H216" s="61" t="s">
        <v>3890</v>
      </c>
      <c r="I216" s="61" t="s">
        <v>59</v>
      </c>
      <c r="J216" s="61" t="s">
        <v>4139</v>
      </c>
      <c r="K216" s="62">
        <v>27572650.800000001</v>
      </c>
      <c r="L216" s="62">
        <v>763395.48</v>
      </c>
      <c r="M216" s="62">
        <v>168</v>
      </c>
      <c r="N216" s="27"/>
    </row>
    <row r="217" spans="2:14" ht="45" x14ac:dyDescent="0.25">
      <c r="B217" s="57">
        <v>211</v>
      </c>
      <c r="C217" s="58" t="s">
        <v>4140</v>
      </c>
      <c r="D217" s="59">
        <v>42681</v>
      </c>
      <c r="E217" s="60">
        <v>126279</v>
      </c>
      <c r="F217" s="61" t="s">
        <v>3876</v>
      </c>
      <c r="G217" s="61" t="s">
        <v>1</v>
      </c>
      <c r="H217" s="61" t="s">
        <v>3873</v>
      </c>
      <c r="I217" s="61" t="s">
        <v>109</v>
      </c>
      <c r="J217" s="61" t="s">
        <v>4139</v>
      </c>
      <c r="K217" s="62">
        <v>13021541</v>
      </c>
      <c r="L217" s="62">
        <v>0</v>
      </c>
      <c r="M217" s="62">
        <v>30</v>
      </c>
      <c r="N217" s="27"/>
    </row>
    <row r="218" spans="2:14" ht="45" x14ac:dyDescent="0.25">
      <c r="B218" s="57">
        <v>212</v>
      </c>
      <c r="C218" s="58" t="s">
        <v>4141</v>
      </c>
      <c r="D218" s="59">
        <v>42810</v>
      </c>
      <c r="E218" s="60">
        <v>128505</v>
      </c>
      <c r="F218" s="61" t="s">
        <v>3869</v>
      </c>
      <c r="G218" s="61" t="s">
        <v>1</v>
      </c>
      <c r="H218" s="61" t="s">
        <v>3870</v>
      </c>
      <c r="I218" s="61" t="s">
        <v>3937</v>
      </c>
      <c r="J218" s="61" t="s">
        <v>4139</v>
      </c>
      <c r="K218" s="62">
        <v>5399814</v>
      </c>
      <c r="L218" s="62">
        <v>0</v>
      </c>
      <c r="M218" s="62">
        <v>30</v>
      </c>
      <c r="N218" s="27"/>
    </row>
    <row r="219" spans="2:14" ht="45" x14ac:dyDescent="0.25">
      <c r="B219" s="57">
        <v>213</v>
      </c>
      <c r="C219" s="58" t="s">
        <v>4142</v>
      </c>
      <c r="D219" s="59">
        <v>43647</v>
      </c>
      <c r="E219" s="60">
        <v>504148</v>
      </c>
      <c r="F219" s="61" t="s">
        <v>3869</v>
      </c>
      <c r="G219" s="61" t="s">
        <v>1</v>
      </c>
      <c r="H219" s="61" t="s">
        <v>3882</v>
      </c>
      <c r="I219" s="61" t="s">
        <v>42</v>
      </c>
      <c r="J219" s="61" t="s">
        <v>4139</v>
      </c>
      <c r="K219" s="62">
        <v>680000</v>
      </c>
      <c r="L219" s="62">
        <v>0</v>
      </c>
      <c r="M219" s="62">
        <v>29</v>
      </c>
      <c r="N219" s="27"/>
    </row>
    <row r="220" spans="2:14" ht="33.950000000000003" customHeight="1" x14ac:dyDescent="0.25">
      <c r="B220" s="57">
        <v>214</v>
      </c>
      <c r="C220" s="58" t="s">
        <v>4143</v>
      </c>
      <c r="D220" s="59">
        <v>41913</v>
      </c>
      <c r="E220" s="60">
        <v>116326</v>
      </c>
      <c r="F220" s="61" t="s">
        <v>3876</v>
      </c>
      <c r="G220" s="61" t="s">
        <v>0</v>
      </c>
      <c r="H220" s="61" t="s">
        <v>3890</v>
      </c>
      <c r="I220" s="61" t="s">
        <v>60</v>
      </c>
      <c r="J220" s="61" t="s">
        <v>4144</v>
      </c>
      <c r="K220" s="62">
        <v>2800843.5</v>
      </c>
      <c r="L220" s="62">
        <v>579964</v>
      </c>
      <c r="M220" s="62">
        <v>8</v>
      </c>
      <c r="N220" s="27"/>
    </row>
    <row r="221" spans="2:14" ht="33.950000000000003" customHeight="1" x14ac:dyDescent="0.25">
      <c r="B221" s="57">
        <v>215</v>
      </c>
      <c r="C221" s="58" t="s">
        <v>4145</v>
      </c>
      <c r="D221" s="59">
        <v>41904</v>
      </c>
      <c r="E221" s="60">
        <v>116218</v>
      </c>
      <c r="F221" s="61" t="s">
        <v>3869</v>
      </c>
      <c r="G221" s="61" t="s">
        <v>3</v>
      </c>
      <c r="H221" s="61" t="s">
        <v>3870</v>
      </c>
      <c r="I221" s="61" t="s">
        <v>36</v>
      </c>
      <c r="J221" s="61" t="s">
        <v>4144</v>
      </c>
      <c r="K221" s="62">
        <v>5182417</v>
      </c>
      <c r="L221" s="62">
        <v>520449</v>
      </c>
      <c r="M221" s="62">
        <v>32</v>
      </c>
      <c r="N221" s="27"/>
    </row>
    <row r="222" spans="2:14" ht="60" x14ac:dyDescent="0.25">
      <c r="B222" s="57">
        <v>216</v>
      </c>
      <c r="C222" s="58" t="s">
        <v>4146</v>
      </c>
      <c r="D222" s="59">
        <v>41642</v>
      </c>
      <c r="E222" s="60">
        <v>113326</v>
      </c>
      <c r="F222" s="61" t="s">
        <v>3876</v>
      </c>
      <c r="G222" s="61" t="s">
        <v>0</v>
      </c>
      <c r="H222" s="61" t="s">
        <v>3890</v>
      </c>
      <c r="I222" s="61" t="s">
        <v>35</v>
      </c>
      <c r="J222" s="61" t="s">
        <v>148</v>
      </c>
      <c r="K222" s="62">
        <v>2415825.67</v>
      </c>
      <c r="L222" s="62">
        <v>3353997</v>
      </c>
      <c r="M222" s="62">
        <v>7</v>
      </c>
      <c r="N222" s="27"/>
    </row>
    <row r="223" spans="2:14" ht="60" x14ac:dyDescent="0.25">
      <c r="B223" s="57">
        <v>217</v>
      </c>
      <c r="C223" s="58" t="s">
        <v>4147</v>
      </c>
      <c r="D223" s="59">
        <v>41793</v>
      </c>
      <c r="E223" s="60">
        <v>115014</v>
      </c>
      <c r="F223" s="61" t="s">
        <v>3876</v>
      </c>
      <c r="G223" s="61" t="s">
        <v>0</v>
      </c>
      <c r="H223" s="61" t="s">
        <v>3873</v>
      </c>
      <c r="I223" s="61" t="s">
        <v>3888</v>
      </c>
      <c r="J223" s="61" t="s">
        <v>148</v>
      </c>
      <c r="K223" s="62">
        <v>1711455</v>
      </c>
      <c r="L223" s="62">
        <v>1711455</v>
      </c>
      <c r="M223" s="62">
        <v>20</v>
      </c>
      <c r="N223" s="27"/>
    </row>
    <row r="224" spans="2:14" ht="33.950000000000003" customHeight="1" x14ac:dyDescent="0.25">
      <c r="B224" s="57">
        <v>218</v>
      </c>
      <c r="C224" s="58" t="s">
        <v>4148</v>
      </c>
      <c r="D224" s="59">
        <v>40161</v>
      </c>
      <c r="E224" s="60">
        <v>94913</v>
      </c>
      <c r="F224" s="61" t="s">
        <v>3876</v>
      </c>
      <c r="G224" s="61" t="s">
        <v>0</v>
      </c>
      <c r="H224" s="61" t="s">
        <v>3870</v>
      </c>
      <c r="I224" s="61" t="s">
        <v>3937</v>
      </c>
      <c r="J224" s="61" t="s">
        <v>58</v>
      </c>
      <c r="K224" s="62">
        <v>8537174</v>
      </c>
      <c r="L224" s="62">
        <v>983897</v>
      </c>
      <c r="M224" s="62">
        <v>10</v>
      </c>
      <c r="N224" s="27"/>
    </row>
    <row r="225" spans="2:14" ht="33.950000000000003" customHeight="1" x14ac:dyDescent="0.25">
      <c r="B225" s="57">
        <v>219</v>
      </c>
      <c r="C225" s="58" t="s">
        <v>4149</v>
      </c>
      <c r="D225" s="59">
        <v>42419</v>
      </c>
      <c r="E225" s="60">
        <v>122836</v>
      </c>
      <c r="F225" s="61" t="s">
        <v>3876</v>
      </c>
      <c r="G225" s="61" t="s">
        <v>0</v>
      </c>
      <c r="H225" s="61" t="s">
        <v>3890</v>
      </c>
      <c r="I225" s="61" t="s">
        <v>35</v>
      </c>
      <c r="J225" s="61" t="s">
        <v>4150</v>
      </c>
      <c r="K225" s="62">
        <v>8293287</v>
      </c>
      <c r="L225" s="62">
        <v>2065278</v>
      </c>
      <c r="M225" s="62">
        <v>0</v>
      </c>
      <c r="N225" s="27"/>
    </row>
    <row r="226" spans="2:14" ht="33.950000000000003" customHeight="1" x14ac:dyDescent="0.25">
      <c r="B226" s="57">
        <v>220</v>
      </c>
      <c r="C226" s="58" t="s">
        <v>4151</v>
      </c>
      <c r="D226" s="59">
        <v>41898</v>
      </c>
      <c r="E226" s="60">
        <v>116146</v>
      </c>
      <c r="F226" s="61" t="s">
        <v>3876</v>
      </c>
      <c r="G226" s="61" t="s">
        <v>0</v>
      </c>
      <c r="H226" s="61" t="s">
        <v>3890</v>
      </c>
      <c r="I226" s="61" t="s">
        <v>35</v>
      </c>
      <c r="J226" s="61" t="s">
        <v>39</v>
      </c>
      <c r="K226" s="62">
        <v>1145783</v>
      </c>
      <c r="L226" s="62">
        <v>151564</v>
      </c>
      <c r="M226" s="62">
        <v>6</v>
      </c>
      <c r="N226" s="27"/>
    </row>
    <row r="227" spans="2:14" ht="33.950000000000003" customHeight="1" x14ac:dyDescent="0.25">
      <c r="B227" s="57">
        <v>221</v>
      </c>
      <c r="C227" s="58" t="s">
        <v>4152</v>
      </c>
      <c r="D227" s="59">
        <v>41904</v>
      </c>
      <c r="E227" s="60">
        <v>116216</v>
      </c>
      <c r="F227" s="61" t="s">
        <v>3869</v>
      </c>
      <c r="G227" s="61" t="s">
        <v>0</v>
      </c>
      <c r="H227" s="61" t="s">
        <v>3890</v>
      </c>
      <c r="I227" s="61" t="s">
        <v>59</v>
      </c>
      <c r="J227" s="61" t="s">
        <v>39</v>
      </c>
      <c r="K227" s="62">
        <v>2867445</v>
      </c>
      <c r="L227" s="62">
        <v>70000</v>
      </c>
      <c r="M227" s="62">
        <v>30</v>
      </c>
      <c r="N227" s="27"/>
    </row>
    <row r="228" spans="2:14" ht="45" x14ac:dyDescent="0.25">
      <c r="B228" s="57">
        <v>222</v>
      </c>
      <c r="C228" s="58" t="s">
        <v>4153</v>
      </c>
      <c r="D228" s="59">
        <v>43048</v>
      </c>
      <c r="E228" s="60">
        <v>133642</v>
      </c>
      <c r="F228" s="61" t="s">
        <v>3926</v>
      </c>
      <c r="G228" s="61" t="s">
        <v>1</v>
      </c>
      <c r="H228" s="61" t="s">
        <v>3873</v>
      </c>
      <c r="I228" s="61" t="s">
        <v>61</v>
      </c>
      <c r="J228" s="61" t="s">
        <v>4154</v>
      </c>
      <c r="K228" s="62">
        <v>1527704</v>
      </c>
      <c r="L228" s="62">
        <v>0</v>
      </c>
      <c r="M228" s="62">
        <v>0</v>
      </c>
      <c r="N228" s="27"/>
    </row>
    <row r="229" spans="2:14" ht="60" x14ac:dyDescent="0.25">
      <c r="B229" s="57">
        <v>223</v>
      </c>
      <c r="C229" s="58" t="s">
        <v>4155</v>
      </c>
      <c r="D229" s="59">
        <v>41446</v>
      </c>
      <c r="E229" s="60">
        <v>110778</v>
      </c>
      <c r="F229" s="61" t="s">
        <v>3876</v>
      </c>
      <c r="G229" s="61" t="s">
        <v>0</v>
      </c>
      <c r="H229" s="61" t="s">
        <v>3890</v>
      </c>
      <c r="I229" s="61" t="s">
        <v>35</v>
      </c>
      <c r="J229" s="61" t="s">
        <v>4156</v>
      </c>
      <c r="K229" s="62">
        <v>2723465.21</v>
      </c>
      <c r="L229" s="62">
        <v>1212033.03</v>
      </c>
      <c r="M229" s="62">
        <v>40</v>
      </c>
      <c r="N229" s="27"/>
    </row>
    <row r="230" spans="2:14" ht="60" x14ac:dyDescent="0.25">
      <c r="B230" s="57">
        <v>224</v>
      </c>
      <c r="C230" s="58" t="s">
        <v>4157</v>
      </c>
      <c r="D230" s="59">
        <v>40534</v>
      </c>
      <c r="E230" s="60">
        <v>99154</v>
      </c>
      <c r="F230" s="61" t="s">
        <v>3876</v>
      </c>
      <c r="G230" s="61" t="s">
        <v>0</v>
      </c>
      <c r="H230" s="61" t="s">
        <v>3890</v>
      </c>
      <c r="I230" s="61" t="s">
        <v>35</v>
      </c>
      <c r="J230" s="61" t="s">
        <v>4156</v>
      </c>
      <c r="K230" s="62">
        <v>4201070.95</v>
      </c>
      <c r="L230" s="62">
        <v>2053465</v>
      </c>
      <c r="M230" s="62">
        <v>47</v>
      </c>
      <c r="N230" s="27"/>
    </row>
    <row r="231" spans="2:14" ht="60" x14ac:dyDescent="0.25">
      <c r="B231" s="57">
        <v>225</v>
      </c>
      <c r="C231" s="58" t="s">
        <v>4158</v>
      </c>
      <c r="D231" s="59">
        <v>42587</v>
      </c>
      <c r="E231" s="60">
        <v>125237</v>
      </c>
      <c r="F231" s="61" t="s">
        <v>3876</v>
      </c>
      <c r="G231" s="61" t="s">
        <v>3</v>
      </c>
      <c r="H231" s="61" t="s">
        <v>3873</v>
      </c>
      <c r="I231" s="61" t="s">
        <v>3888</v>
      </c>
      <c r="J231" s="61" t="s">
        <v>4156</v>
      </c>
      <c r="K231" s="62">
        <v>11635271</v>
      </c>
      <c r="L231" s="62">
        <v>6089316</v>
      </c>
      <c r="M231" s="62">
        <v>45</v>
      </c>
      <c r="N231" s="27"/>
    </row>
    <row r="232" spans="2:14" ht="33.950000000000003" customHeight="1" x14ac:dyDescent="0.25">
      <c r="B232" s="57">
        <v>226</v>
      </c>
      <c r="C232" s="58" t="s">
        <v>4159</v>
      </c>
      <c r="D232" s="59">
        <v>42265</v>
      </c>
      <c r="E232" s="60">
        <v>120638</v>
      </c>
      <c r="F232" s="61" t="s">
        <v>3869</v>
      </c>
      <c r="G232" s="61" t="s">
        <v>3</v>
      </c>
      <c r="H232" s="61" t="s">
        <v>3897</v>
      </c>
      <c r="I232" s="61" t="s">
        <v>590</v>
      </c>
      <c r="J232" s="61" t="s">
        <v>149</v>
      </c>
      <c r="K232" s="62">
        <v>2943299</v>
      </c>
      <c r="L232" s="62">
        <v>59766</v>
      </c>
      <c r="M232" s="62">
        <v>22</v>
      </c>
      <c r="N232" s="27"/>
    </row>
    <row r="233" spans="2:14" ht="33.950000000000003" customHeight="1" x14ac:dyDescent="0.25">
      <c r="B233" s="57">
        <v>227</v>
      </c>
      <c r="C233" s="58" t="s">
        <v>537</v>
      </c>
      <c r="D233" s="59">
        <v>42327</v>
      </c>
      <c r="E233" s="60">
        <v>121233</v>
      </c>
      <c r="F233" s="61" t="s">
        <v>3876</v>
      </c>
      <c r="G233" s="61" t="s">
        <v>0</v>
      </c>
      <c r="H233" s="61" t="s">
        <v>3870</v>
      </c>
      <c r="I233" s="61" t="s">
        <v>34</v>
      </c>
      <c r="J233" s="61" t="s">
        <v>149</v>
      </c>
      <c r="K233" s="62">
        <v>1792887</v>
      </c>
      <c r="L233" s="62">
        <v>136106</v>
      </c>
      <c r="M233" s="62">
        <v>40</v>
      </c>
      <c r="N233" s="27"/>
    </row>
    <row r="234" spans="2:14" ht="75" x14ac:dyDescent="0.25">
      <c r="B234" s="57">
        <v>228</v>
      </c>
      <c r="C234" s="58" t="s">
        <v>4160</v>
      </c>
      <c r="D234" s="59">
        <v>40352</v>
      </c>
      <c r="E234" s="60">
        <v>97038</v>
      </c>
      <c r="F234" s="61" t="s">
        <v>3876</v>
      </c>
      <c r="G234" s="61" t="s">
        <v>4161</v>
      </c>
      <c r="H234" s="61" t="s">
        <v>3890</v>
      </c>
      <c r="I234" s="61" t="s">
        <v>60</v>
      </c>
      <c r="J234" s="61" t="s">
        <v>4162</v>
      </c>
      <c r="K234" s="62">
        <v>97889044</v>
      </c>
      <c r="L234" s="62">
        <v>45522503</v>
      </c>
      <c r="M234" s="62">
        <v>480</v>
      </c>
      <c r="N234" s="27"/>
    </row>
    <row r="235" spans="2:14" ht="33.950000000000003" customHeight="1" x14ac:dyDescent="0.25">
      <c r="B235" s="57">
        <v>229</v>
      </c>
      <c r="C235" s="58" t="s">
        <v>4163</v>
      </c>
      <c r="D235" s="59">
        <v>42192</v>
      </c>
      <c r="E235" s="60">
        <v>119853</v>
      </c>
      <c r="F235" s="61" t="s">
        <v>3869</v>
      </c>
      <c r="G235" s="61" t="s">
        <v>0</v>
      </c>
      <c r="H235" s="61" t="s">
        <v>3890</v>
      </c>
      <c r="I235" s="61" t="s">
        <v>41</v>
      </c>
      <c r="J235" s="61" t="s">
        <v>40</v>
      </c>
      <c r="K235" s="62">
        <v>7472187</v>
      </c>
      <c r="L235" s="62">
        <v>1062000</v>
      </c>
      <c r="M235" s="62">
        <v>9</v>
      </c>
      <c r="N235" s="27"/>
    </row>
    <row r="236" spans="2:14" ht="33.950000000000003" customHeight="1" x14ac:dyDescent="0.25">
      <c r="B236" s="57">
        <v>230</v>
      </c>
      <c r="C236" s="58" t="s">
        <v>4164</v>
      </c>
      <c r="D236" s="59">
        <v>42353</v>
      </c>
      <c r="E236" s="60">
        <v>121558</v>
      </c>
      <c r="F236" s="61" t="s">
        <v>3876</v>
      </c>
      <c r="G236" s="61" t="s">
        <v>0</v>
      </c>
      <c r="H236" s="61" t="s">
        <v>3897</v>
      </c>
      <c r="I236" s="61" t="s">
        <v>47</v>
      </c>
      <c r="J236" s="61" t="s">
        <v>40</v>
      </c>
      <c r="K236" s="62">
        <v>1922013</v>
      </c>
      <c r="L236" s="62">
        <v>183500</v>
      </c>
      <c r="M236" s="62">
        <v>6</v>
      </c>
      <c r="N236" s="27"/>
    </row>
    <row r="237" spans="2:14" ht="33.950000000000003" customHeight="1" x14ac:dyDescent="0.25">
      <c r="B237" s="57">
        <v>231</v>
      </c>
      <c r="C237" s="58" t="s">
        <v>4165</v>
      </c>
      <c r="D237" s="59">
        <v>43056</v>
      </c>
      <c r="E237" s="60">
        <v>133785</v>
      </c>
      <c r="F237" s="61" t="s">
        <v>3876</v>
      </c>
      <c r="G237" s="61" t="s">
        <v>0</v>
      </c>
      <c r="H237" s="61" t="s">
        <v>3873</v>
      </c>
      <c r="I237" s="61" t="s">
        <v>43</v>
      </c>
      <c r="J237" s="61" t="s">
        <v>40</v>
      </c>
      <c r="K237" s="62">
        <v>3768456</v>
      </c>
      <c r="L237" s="62">
        <v>475345</v>
      </c>
      <c r="M237" s="62">
        <v>2</v>
      </c>
      <c r="N237" s="27"/>
    </row>
    <row r="238" spans="2:14" ht="33.950000000000003" customHeight="1" x14ac:dyDescent="0.25">
      <c r="B238" s="57">
        <v>232</v>
      </c>
      <c r="C238" s="58" t="s">
        <v>4166</v>
      </c>
      <c r="D238" s="59">
        <v>42355</v>
      </c>
      <c r="E238" s="60">
        <v>121638</v>
      </c>
      <c r="F238" s="61" t="s">
        <v>3876</v>
      </c>
      <c r="G238" s="61" t="s">
        <v>0</v>
      </c>
      <c r="H238" s="61" t="s">
        <v>3873</v>
      </c>
      <c r="I238" s="61" t="s">
        <v>3888</v>
      </c>
      <c r="J238" s="61" t="s">
        <v>4167</v>
      </c>
      <c r="K238" s="62">
        <v>1029226.14</v>
      </c>
      <c r="L238" s="62">
        <v>425000</v>
      </c>
      <c r="M238" s="62">
        <v>10</v>
      </c>
      <c r="N238" s="27"/>
    </row>
    <row r="239" spans="2:14" ht="33.950000000000003" customHeight="1" x14ac:dyDescent="0.25">
      <c r="B239" s="57">
        <v>233</v>
      </c>
      <c r="C239" s="58" t="s">
        <v>4168</v>
      </c>
      <c r="D239" s="59">
        <v>42676</v>
      </c>
      <c r="E239" s="60">
        <v>126203</v>
      </c>
      <c r="F239" s="61" t="s">
        <v>3876</v>
      </c>
      <c r="G239" s="61" t="s">
        <v>0</v>
      </c>
      <c r="H239" s="61" t="s">
        <v>3890</v>
      </c>
      <c r="I239" s="61" t="s">
        <v>35</v>
      </c>
      <c r="J239" s="61" t="s">
        <v>4167</v>
      </c>
      <c r="K239" s="62">
        <v>7447607.25</v>
      </c>
      <c r="L239" s="62">
        <v>1305309.97</v>
      </c>
      <c r="M239" s="62">
        <v>0</v>
      </c>
      <c r="N239" s="27"/>
    </row>
    <row r="240" spans="2:14" ht="33.950000000000003" customHeight="1" x14ac:dyDescent="0.25">
      <c r="B240" s="57">
        <v>234</v>
      </c>
      <c r="C240" s="58" t="s">
        <v>4169</v>
      </c>
      <c r="D240" s="59">
        <v>43259</v>
      </c>
      <c r="E240" s="60">
        <v>137817</v>
      </c>
      <c r="F240" s="61" t="s">
        <v>3869</v>
      </c>
      <c r="G240" s="61" t="s">
        <v>0</v>
      </c>
      <c r="H240" s="61" t="s">
        <v>3870</v>
      </c>
      <c r="I240" s="61" t="s">
        <v>36</v>
      </c>
      <c r="J240" s="61" t="s">
        <v>4167</v>
      </c>
      <c r="K240" s="62">
        <v>505830.93</v>
      </c>
      <c r="L240" s="62">
        <v>47304.4</v>
      </c>
      <c r="M240" s="62">
        <v>0</v>
      </c>
      <c r="N240" s="27"/>
    </row>
    <row r="241" spans="2:14" ht="33.950000000000003" customHeight="1" x14ac:dyDescent="0.25">
      <c r="B241" s="57">
        <v>235</v>
      </c>
      <c r="C241" s="58" t="s">
        <v>4170</v>
      </c>
      <c r="D241" s="59">
        <v>42244</v>
      </c>
      <c r="E241" s="60">
        <v>120404</v>
      </c>
      <c r="F241" s="61" t="s">
        <v>3869</v>
      </c>
      <c r="G241" s="61" t="s">
        <v>3</v>
      </c>
      <c r="H241" s="61" t="s">
        <v>3873</v>
      </c>
      <c r="I241" s="61" t="s">
        <v>62</v>
      </c>
      <c r="J241" s="61" t="s">
        <v>4167</v>
      </c>
      <c r="K241" s="62">
        <v>3743819</v>
      </c>
      <c r="L241" s="62">
        <v>953950</v>
      </c>
      <c r="M241" s="62">
        <v>10</v>
      </c>
      <c r="N241" s="27"/>
    </row>
    <row r="242" spans="2:14" ht="33.950000000000003" customHeight="1" x14ac:dyDescent="0.25">
      <c r="B242" s="57">
        <v>236</v>
      </c>
      <c r="C242" s="58" t="s">
        <v>4171</v>
      </c>
      <c r="D242" s="59">
        <v>42264</v>
      </c>
      <c r="E242" s="60">
        <v>120612</v>
      </c>
      <c r="F242" s="61" t="s">
        <v>3926</v>
      </c>
      <c r="G242" s="61" t="s">
        <v>1</v>
      </c>
      <c r="H242" s="61" t="s">
        <v>3890</v>
      </c>
      <c r="I242" s="61" t="s">
        <v>3950</v>
      </c>
      <c r="J242" s="61" t="s">
        <v>559</v>
      </c>
      <c r="K242" s="62">
        <v>140372576</v>
      </c>
      <c r="L242" s="62">
        <v>2840740</v>
      </c>
      <c r="M242" s="62">
        <v>45</v>
      </c>
      <c r="N242" s="27"/>
    </row>
    <row r="243" spans="2:14" ht="60" x14ac:dyDescent="0.25">
      <c r="B243" s="57">
        <v>237</v>
      </c>
      <c r="C243" s="58" t="s">
        <v>4172</v>
      </c>
      <c r="D243" s="59">
        <v>42107</v>
      </c>
      <c r="E243" s="60">
        <v>118672</v>
      </c>
      <c r="F243" s="61" t="s">
        <v>3876</v>
      </c>
      <c r="G243" s="61" t="s">
        <v>0</v>
      </c>
      <c r="H243" s="61" t="s">
        <v>3890</v>
      </c>
      <c r="I243" s="61" t="s">
        <v>35</v>
      </c>
      <c r="J243" s="61" t="s">
        <v>4173</v>
      </c>
      <c r="K243" s="62">
        <v>4217806</v>
      </c>
      <c r="L243" s="62">
        <v>485107</v>
      </c>
      <c r="M243" s="62">
        <v>10</v>
      </c>
      <c r="N243" s="27"/>
    </row>
    <row r="244" spans="2:14" ht="33.950000000000003" customHeight="1" x14ac:dyDescent="0.25">
      <c r="B244" s="57">
        <v>238</v>
      </c>
      <c r="C244" s="58" t="s">
        <v>4174</v>
      </c>
      <c r="D244" s="59">
        <v>41998</v>
      </c>
      <c r="E244" s="60">
        <v>117261</v>
      </c>
      <c r="F244" s="61" t="s">
        <v>3876</v>
      </c>
      <c r="G244" s="61" t="s">
        <v>3</v>
      </c>
      <c r="H244" s="61" t="s">
        <v>3870</v>
      </c>
      <c r="I244" s="61" t="s">
        <v>32</v>
      </c>
      <c r="J244" s="61" t="s">
        <v>45</v>
      </c>
      <c r="K244" s="62">
        <v>27994465</v>
      </c>
      <c r="L244" s="62">
        <v>461191</v>
      </c>
      <c r="M244" s="62">
        <v>30</v>
      </c>
      <c r="N244" s="27"/>
    </row>
    <row r="245" spans="2:14" ht="45" x14ac:dyDescent="0.25">
      <c r="B245" s="57">
        <v>239</v>
      </c>
      <c r="C245" s="58" t="s">
        <v>4175</v>
      </c>
      <c r="D245" s="59">
        <v>43962</v>
      </c>
      <c r="E245" s="60">
        <v>510800</v>
      </c>
      <c r="F245" s="61" t="s">
        <v>3869</v>
      </c>
      <c r="G245" s="61" t="s">
        <v>1</v>
      </c>
      <c r="H245" s="61" t="s">
        <v>3882</v>
      </c>
      <c r="I245" s="61" t="s">
        <v>52</v>
      </c>
      <c r="J245" s="61" t="s">
        <v>45</v>
      </c>
      <c r="K245" s="62">
        <v>507234</v>
      </c>
      <c r="L245" s="62">
        <v>0</v>
      </c>
      <c r="M245" s="62">
        <v>15</v>
      </c>
      <c r="N245" s="27"/>
    </row>
    <row r="246" spans="2:14" ht="33.950000000000003" customHeight="1" x14ac:dyDescent="0.25">
      <c r="B246" s="57">
        <v>240</v>
      </c>
      <c r="C246" s="58" t="s">
        <v>4176</v>
      </c>
      <c r="D246" s="59">
        <v>42139</v>
      </c>
      <c r="E246" s="60">
        <v>119164</v>
      </c>
      <c r="F246" s="61" t="s">
        <v>3869</v>
      </c>
      <c r="G246" s="61" t="s">
        <v>0</v>
      </c>
      <c r="H246" s="61" t="s">
        <v>3870</v>
      </c>
      <c r="I246" s="61" t="s">
        <v>32</v>
      </c>
      <c r="J246" s="61" t="s">
        <v>45</v>
      </c>
      <c r="K246" s="62">
        <v>544374</v>
      </c>
      <c r="L246" s="62">
        <v>0</v>
      </c>
      <c r="M246" s="62">
        <v>15</v>
      </c>
      <c r="N246" s="27"/>
    </row>
    <row r="247" spans="2:14" ht="33.950000000000003" customHeight="1" x14ac:dyDescent="0.25">
      <c r="B247" s="57">
        <v>241</v>
      </c>
      <c r="C247" s="58" t="s">
        <v>4177</v>
      </c>
      <c r="D247" s="59">
        <v>42881</v>
      </c>
      <c r="E247" s="60">
        <v>130071</v>
      </c>
      <c r="F247" s="61" t="s">
        <v>3926</v>
      </c>
      <c r="G247" s="61" t="s">
        <v>0</v>
      </c>
      <c r="H247" s="61" t="s">
        <v>3873</v>
      </c>
      <c r="I247" s="61" t="s">
        <v>54</v>
      </c>
      <c r="J247" s="61" t="s">
        <v>45</v>
      </c>
      <c r="K247" s="62">
        <v>1725815</v>
      </c>
      <c r="L247" s="62">
        <v>90740</v>
      </c>
      <c r="M247" s="62">
        <v>10</v>
      </c>
      <c r="N247" s="27"/>
    </row>
    <row r="248" spans="2:14" ht="45" x14ac:dyDescent="0.25">
      <c r="B248" s="57">
        <v>242</v>
      </c>
      <c r="C248" s="58" t="s">
        <v>4178</v>
      </c>
      <c r="D248" s="59">
        <v>42866</v>
      </c>
      <c r="E248" s="60">
        <v>129770</v>
      </c>
      <c r="F248" s="61" t="s">
        <v>3869</v>
      </c>
      <c r="G248" s="61" t="s">
        <v>1</v>
      </c>
      <c r="H248" s="61" t="s">
        <v>3897</v>
      </c>
      <c r="I248" s="61" t="s">
        <v>3913</v>
      </c>
      <c r="J248" s="61" t="s">
        <v>45</v>
      </c>
      <c r="K248" s="62">
        <v>7655537</v>
      </c>
      <c r="L248" s="62">
        <v>0</v>
      </c>
      <c r="M248" s="62">
        <v>32</v>
      </c>
      <c r="N248" s="27"/>
    </row>
    <row r="249" spans="2:14" ht="33.950000000000003" customHeight="1" x14ac:dyDescent="0.25">
      <c r="B249" s="57">
        <v>243</v>
      </c>
      <c r="C249" s="58" t="s">
        <v>4179</v>
      </c>
      <c r="D249" s="59">
        <v>43130</v>
      </c>
      <c r="E249" s="60">
        <v>135165</v>
      </c>
      <c r="F249" s="61" t="s">
        <v>3869</v>
      </c>
      <c r="G249" s="61" t="s">
        <v>1</v>
      </c>
      <c r="H249" s="61" t="s">
        <v>3890</v>
      </c>
      <c r="I249" s="61" t="s">
        <v>3950</v>
      </c>
      <c r="J249" s="61" t="s">
        <v>4180</v>
      </c>
      <c r="K249" s="62">
        <v>3992066</v>
      </c>
      <c r="L249" s="62">
        <v>253998</v>
      </c>
      <c r="M249" s="62">
        <v>19</v>
      </c>
      <c r="N249" s="27"/>
    </row>
    <row r="250" spans="2:14" ht="33.950000000000003" customHeight="1" x14ac:dyDescent="0.25">
      <c r="B250" s="57">
        <v>244</v>
      </c>
      <c r="C250" s="58" t="s">
        <v>4181</v>
      </c>
      <c r="D250" s="59">
        <v>42389</v>
      </c>
      <c r="E250" s="60">
        <v>122302</v>
      </c>
      <c r="F250" s="61" t="s">
        <v>3876</v>
      </c>
      <c r="G250" s="61" t="s">
        <v>3</v>
      </c>
      <c r="H250" s="61" t="s">
        <v>3870</v>
      </c>
      <c r="I250" s="61" t="s">
        <v>34</v>
      </c>
      <c r="J250" s="61" t="s">
        <v>4180</v>
      </c>
      <c r="K250" s="62">
        <v>20543547</v>
      </c>
      <c r="L250" s="62">
        <v>1394374</v>
      </c>
      <c r="M250" s="62">
        <v>25</v>
      </c>
      <c r="N250" s="27"/>
    </row>
    <row r="251" spans="2:14" ht="33.950000000000003" customHeight="1" x14ac:dyDescent="0.25">
      <c r="B251" s="57">
        <v>245</v>
      </c>
      <c r="C251" s="58" t="s">
        <v>4182</v>
      </c>
      <c r="D251" s="59">
        <v>40997</v>
      </c>
      <c r="E251" s="60">
        <v>104809</v>
      </c>
      <c r="F251" s="61" t="s">
        <v>3876</v>
      </c>
      <c r="G251" s="61" t="s">
        <v>1</v>
      </c>
      <c r="H251" s="61" t="s">
        <v>3873</v>
      </c>
      <c r="I251" s="61" t="s">
        <v>3888</v>
      </c>
      <c r="J251" s="61" t="s">
        <v>4183</v>
      </c>
      <c r="K251" s="62">
        <v>741179</v>
      </c>
      <c r="L251" s="62">
        <v>302000</v>
      </c>
      <c r="M251" s="62">
        <v>10</v>
      </c>
      <c r="N251" s="27"/>
    </row>
    <row r="252" spans="2:14" ht="33.950000000000003" customHeight="1" x14ac:dyDescent="0.25">
      <c r="B252" s="57">
        <v>246</v>
      </c>
      <c r="C252" s="58" t="s">
        <v>4184</v>
      </c>
      <c r="D252" s="59">
        <v>42349</v>
      </c>
      <c r="E252" s="60">
        <v>121539</v>
      </c>
      <c r="F252" s="61" t="s">
        <v>3876</v>
      </c>
      <c r="G252" s="61" t="s">
        <v>1</v>
      </c>
      <c r="H252" s="61" t="s">
        <v>3873</v>
      </c>
      <c r="I252" s="61" t="s">
        <v>3888</v>
      </c>
      <c r="J252" s="61" t="s">
        <v>4183</v>
      </c>
      <c r="K252" s="62">
        <v>4872234</v>
      </c>
      <c r="L252" s="62">
        <v>710000</v>
      </c>
      <c r="M252" s="62">
        <v>25</v>
      </c>
      <c r="N252" s="27"/>
    </row>
    <row r="253" spans="2:14" ht="33.950000000000003" customHeight="1" x14ac:dyDescent="0.25">
      <c r="B253" s="57">
        <v>247</v>
      </c>
      <c r="C253" s="58" t="s">
        <v>4185</v>
      </c>
      <c r="D253" s="59">
        <v>41523</v>
      </c>
      <c r="E253" s="60">
        <v>111747</v>
      </c>
      <c r="F253" s="61" t="s">
        <v>3869</v>
      </c>
      <c r="G253" s="61" t="s">
        <v>0</v>
      </c>
      <c r="H253" s="61" t="s">
        <v>3873</v>
      </c>
      <c r="I253" s="61" t="s">
        <v>3888</v>
      </c>
      <c r="J253" s="61" t="s">
        <v>4183</v>
      </c>
      <c r="K253" s="62">
        <v>1000447</v>
      </c>
      <c r="L253" s="62">
        <v>1330000</v>
      </c>
      <c r="M253" s="62">
        <v>7</v>
      </c>
      <c r="N253" s="27"/>
    </row>
    <row r="254" spans="2:14" ht="33.950000000000003" customHeight="1" x14ac:dyDescent="0.25">
      <c r="B254" s="57">
        <v>248</v>
      </c>
      <c r="C254" s="58" t="s">
        <v>4186</v>
      </c>
      <c r="D254" s="59">
        <v>42167</v>
      </c>
      <c r="E254" s="60">
        <v>119519</v>
      </c>
      <c r="F254" s="61" t="s">
        <v>3926</v>
      </c>
      <c r="G254" s="61" t="s">
        <v>0</v>
      </c>
      <c r="H254" s="61" t="s">
        <v>3890</v>
      </c>
      <c r="I254" s="61" t="s">
        <v>35</v>
      </c>
      <c r="J254" s="61" t="s">
        <v>53</v>
      </c>
      <c r="K254" s="62">
        <v>1783996</v>
      </c>
      <c r="L254" s="62">
        <v>684814</v>
      </c>
      <c r="M254" s="62">
        <v>0</v>
      </c>
      <c r="N254" s="27"/>
    </row>
    <row r="255" spans="2:14" ht="33.950000000000003" customHeight="1" x14ac:dyDescent="0.25">
      <c r="B255" s="57">
        <v>249</v>
      </c>
      <c r="C255" s="58" t="s">
        <v>4187</v>
      </c>
      <c r="D255" s="59">
        <v>42327</v>
      </c>
      <c r="E255" s="60">
        <v>121249</v>
      </c>
      <c r="F255" s="61" t="s">
        <v>3876</v>
      </c>
      <c r="G255" s="61" t="s">
        <v>1</v>
      </c>
      <c r="H255" s="61" t="s">
        <v>3873</v>
      </c>
      <c r="I255" s="61" t="s">
        <v>3888</v>
      </c>
      <c r="J255" s="61" t="s">
        <v>53</v>
      </c>
      <c r="K255" s="62">
        <v>39796739</v>
      </c>
      <c r="L255" s="62">
        <v>6472882</v>
      </c>
      <c r="M255" s="62">
        <v>282</v>
      </c>
      <c r="N255" s="27"/>
    </row>
    <row r="256" spans="2:14" ht="60" x14ac:dyDescent="0.25">
      <c r="B256" s="57">
        <v>250</v>
      </c>
      <c r="C256" s="58" t="s">
        <v>4188</v>
      </c>
      <c r="D256" s="59">
        <v>42317</v>
      </c>
      <c r="E256" s="60">
        <v>121118</v>
      </c>
      <c r="F256" s="61" t="s">
        <v>3876</v>
      </c>
      <c r="G256" s="61" t="s">
        <v>3</v>
      </c>
      <c r="H256" s="61" t="s">
        <v>3873</v>
      </c>
      <c r="I256" s="61" t="s">
        <v>62</v>
      </c>
      <c r="J256" s="61" t="s">
        <v>113</v>
      </c>
      <c r="K256" s="62">
        <v>35452823</v>
      </c>
      <c r="L256" s="62">
        <v>5326452</v>
      </c>
      <c r="M256" s="62">
        <v>108</v>
      </c>
      <c r="N256" s="27"/>
    </row>
    <row r="257" spans="2:14" ht="33.950000000000003" customHeight="1" x14ac:dyDescent="0.25">
      <c r="B257" s="57">
        <v>251</v>
      </c>
      <c r="C257" s="58" t="s">
        <v>4189</v>
      </c>
      <c r="D257" s="59">
        <v>42265</v>
      </c>
      <c r="E257" s="60">
        <v>120644</v>
      </c>
      <c r="F257" s="61" t="s">
        <v>3876</v>
      </c>
      <c r="G257" s="61" t="s">
        <v>3</v>
      </c>
      <c r="H257" s="61" t="s">
        <v>3873</v>
      </c>
      <c r="I257" s="61" t="s">
        <v>3888</v>
      </c>
      <c r="J257" s="61" t="s">
        <v>4190</v>
      </c>
      <c r="K257" s="62">
        <v>7301299</v>
      </c>
      <c r="L257" s="62">
        <v>1289370</v>
      </c>
      <c r="M257" s="62">
        <v>20</v>
      </c>
      <c r="N257" s="27"/>
    </row>
    <row r="258" spans="2:14" ht="33.950000000000003" customHeight="1" x14ac:dyDescent="0.25">
      <c r="B258" s="57">
        <v>252</v>
      </c>
      <c r="C258" s="58" t="s">
        <v>4191</v>
      </c>
      <c r="D258" s="59">
        <v>41859</v>
      </c>
      <c r="E258" s="60">
        <v>115781</v>
      </c>
      <c r="F258" s="61" t="s">
        <v>3876</v>
      </c>
      <c r="G258" s="61" t="s">
        <v>3</v>
      </c>
      <c r="H258" s="61" t="s">
        <v>3879</v>
      </c>
      <c r="I258" s="61" t="s">
        <v>3901</v>
      </c>
      <c r="J258" s="61" t="s">
        <v>4192</v>
      </c>
      <c r="K258" s="62">
        <v>4145618.22</v>
      </c>
      <c r="L258" s="62">
        <v>0</v>
      </c>
      <c r="M258" s="62">
        <v>20</v>
      </c>
      <c r="N258" s="27"/>
    </row>
    <row r="259" spans="2:14" ht="60" x14ac:dyDescent="0.25">
      <c r="B259" s="57">
        <v>253</v>
      </c>
      <c r="C259" s="58" t="s">
        <v>4193</v>
      </c>
      <c r="D259" s="59">
        <v>42348</v>
      </c>
      <c r="E259" s="60">
        <v>121513</v>
      </c>
      <c r="F259" s="61" t="s">
        <v>3876</v>
      </c>
      <c r="G259" s="61" t="s">
        <v>3</v>
      </c>
      <c r="H259" s="61" t="s">
        <v>3870</v>
      </c>
      <c r="I259" s="61" t="s">
        <v>63</v>
      </c>
      <c r="J259" s="61" t="s">
        <v>114</v>
      </c>
      <c r="K259" s="62">
        <v>6439030</v>
      </c>
      <c r="L259" s="62">
        <v>779534.32</v>
      </c>
      <c r="M259" s="62">
        <v>7</v>
      </c>
      <c r="N259" s="27"/>
    </row>
    <row r="260" spans="2:14" ht="60" x14ac:dyDescent="0.25">
      <c r="B260" s="57">
        <v>254</v>
      </c>
      <c r="C260" s="58" t="s">
        <v>4194</v>
      </c>
      <c r="D260" s="59">
        <v>41999</v>
      </c>
      <c r="E260" s="60">
        <v>117285</v>
      </c>
      <c r="F260" s="61" t="s">
        <v>3876</v>
      </c>
      <c r="G260" s="61" t="s">
        <v>3</v>
      </c>
      <c r="H260" s="61" t="s">
        <v>3890</v>
      </c>
      <c r="I260" s="61" t="s">
        <v>59</v>
      </c>
      <c r="J260" s="61" t="s">
        <v>114</v>
      </c>
      <c r="K260" s="62">
        <v>5804952.3700000001</v>
      </c>
      <c r="L260" s="62">
        <v>1839625</v>
      </c>
      <c r="M260" s="62">
        <v>15</v>
      </c>
      <c r="N260" s="27"/>
    </row>
    <row r="261" spans="2:14" ht="60" x14ac:dyDescent="0.25">
      <c r="B261" s="57">
        <v>255</v>
      </c>
      <c r="C261" s="58" t="s">
        <v>4195</v>
      </c>
      <c r="D261" s="59">
        <v>42986</v>
      </c>
      <c r="E261" s="60">
        <v>132315</v>
      </c>
      <c r="F261" s="61" t="s">
        <v>3876</v>
      </c>
      <c r="G261" s="61" t="s">
        <v>1</v>
      </c>
      <c r="H261" s="61" t="s">
        <v>3890</v>
      </c>
      <c r="I261" s="61" t="s">
        <v>59</v>
      </c>
      <c r="J261" s="61" t="s">
        <v>114</v>
      </c>
      <c r="K261" s="62">
        <v>8595093</v>
      </c>
      <c r="L261" s="62">
        <v>1982385</v>
      </c>
      <c r="M261" s="62">
        <v>21</v>
      </c>
      <c r="N261" s="27"/>
    </row>
    <row r="262" spans="2:14" ht="60" x14ac:dyDescent="0.25">
      <c r="B262" s="57">
        <v>256</v>
      </c>
      <c r="C262" s="58" t="s">
        <v>4196</v>
      </c>
      <c r="D262" s="59">
        <v>41911</v>
      </c>
      <c r="E262" s="60">
        <v>116302</v>
      </c>
      <c r="F262" s="61" t="s">
        <v>3926</v>
      </c>
      <c r="G262" s="61" t="s">
        <v>3</v>
      </c>
      <c r="H262" s="61" t="s">
        <v>3890</v>
      </c>
      <c r="I262" s="61" t="s">
        <v>59</v>
      </c>
      <c r="J262" s="61" t="s">
        <v>114</v>
      </c>
      <c r="K262" s="62">
        <v>8427393.8599999994</v>
      </c>
      <c r="L262" s="62">
        <v>2115199.5299999998</v>
      </c>
      <c r="M262" s="62">
        <v>0</v>
      </c>
      <c r="N262" s="27"/>
    </row>
    <row r="263" spans="2:14" ht="60" x14ac:dyDescent="0.25">
      <c r="B263" s="57">
        <v>257</v>
      </c>
      <c r="C263" s="58" t="s">
        <v>4197</v>
      </c>
      <c r="D263" s="59">
        <v>41717</v>
      </c>
      <c r="E263" s="60">
        <v>114160</v>
      </c>
      <c r="F263" s="61" t="s">
        <v>3876</v>
      </c>
      <c r="G263" s="61" t="s">
        <v>0</v>
      </c>
      <c r="H263" s="61" t="s">
        <v>3870</v>
      </c>
      <c r="I263" s="61" t="s">
        <v>34</v>
      </c>
      <c r="J263" s="61" t="s">
        <v>114</v>
      </c>
      <c r="K263" s="62">
        <v>22825917</v>
      </c>
      <c r="L263" s="62">
        <v>9070010</v>
      </c>
      <c r="M263" s="62">
        <v>20</v>
      </c>
      <c r="N263" s="27"/>
    </row>
    <row r="264" spans="2:14" ht="33.950000000000003" customHeight="1" x14ac:dyDescent="0.25">
      <c r="B264" s="57">
        <v>258</v>
      </c>
      <c r="C264" s="58" t="s">
        <v>4198</v>
      </c>
      <c r="D264" s="59">
        <v>41772</v>
      </c>
      <c r="E264" s="60">
        <v>114818</v>
      </c>
      <c r="F264" s="61" t="s">
        <v>3869</v>
      </c>
      <c r="G264" s="61" t="s">
        <v>0</v>
      </c>
      <c r="H264" s="61" t="s">
        <v>3890</v>
      </c>
      <c r="I264" s="61" t="s">
        <v>35</v>
      </c>
      <c r="J264" s="61" t="s">
        <v>150</v>
      </c>
      <c r="K264" s="62">
        <v>1030517</v>
      </c>
      <c r="L264" s="62">
        <v>77784</v>
      </c>
      <c r="M264" s="62">
        <v>8</v>
      </c>
      <c r="N264" s="27"/>
    </row>
    <row r="265" spans="2:14" ht="33.950000000000003" customHeight="1" x14ac:dyDescent="0.25">
      <c r="B265" s="57">
        <v>259</v>
      </c>
      <c r="C265" s="58" t="s">
        <v>4199</v>
      </c>
      <c r="D265" s="59">
        <v>43894</v>
      </c>
      <c r="E265" s="60">
        <v>509305</v>
      </c>
      <c r="F265" s="61" t="s">
        <v>3869</v>
      </c>
      <c r="G265" s="61" t="s">
        <v>3</v>
      </c>
      <c r="H265" s="61" t="s">
        <v>3882</v>
      </c>
      <c r="I265" s="61" t="s">
        <v>52</v>
      </c>
      <c r="J265" s="61" t="s">
        <v>150</v>
      </c>
      <c r="K265" s="62">
        <v>887143.6</v>
      </c>
      <c r="L265" s="62">
        <v>120189.62</v>
      </c>
      <c r="M265" s="62">
        <v>8</v>
      </c>
      <c r="N265" s="27"/>
    </row>
    <row r="266" spans="2:14" ht="45" x14ac:dyDescent="0.25">
      <c r="B266" s="57">
        <v>260</v>
      </c>
      <c r="C266" s="58" t="s">
        <v>4200</v>
      </c>
      <c r="D266" s="59">
        <v>43852</v>
      </c>
      <c r="E266" s="60">
        <v>508207</v>
      </c>
      <c r="F266" s="61" t="s">
        <v>3869</v>
      </c>
      <c r="G266" s="61" t="s">
        <v>1</v>
      </c>
      <c r="H266" s="61" t="s">
        <v>3882</v>
      </c>
      <c r="I266" s="61" t="s">
        <v>42</v>
      </c>
      <c r="J266" s="61" t="s">
        <v>4201</v>
      </c>
      <c r="K266" s="62">
        <v>2020800</v>
      </c>
      <c r="L266" s="62">
        <v>0</v>
      </c>
      <c r="M266" s="62">
        <v>0</v>
      </c>
      <c r="N266" s="27"/>
    </row>
    <row r="267" spans="2:14" ht="33.950000000000003" customHeight="1" x14ac:dyDescent="0.25">
      <c r="B267" s="57">
        <v>261</v>
      </c>
      <c r="C267" s="58" t="s">
        <v>4202</v>
      </c>
      <c r="D267" s="59">
        <v>42037</v>
      </c>
      <c r="E267" s="60">
        <v>117734</v>
      </c>
      <c r="F267" s="61" t="s">
        <v>3869</v>
      </c>
      <c r="G267" s="61" t="s">
        <v>3</v>
      </c>
      <c r="H267" s="61" t="s">
        <v>3873</v>
      </c>
      <c r="I267" s="61" t="s">
        <v>62</v>
      </c>
      <c r="J267" s="61" t="s">
        <v>115</v>
      </c>
      <c r="K267" s="62">
        <v>4363395</v>
      </c>
      <c r="L267" s="62">
        <v>1579450</v>
      </c>
      <c r="M267" s="62">
        <v>24</v>
      </c>
      <c r="N267" s="27"/>
    </row>
    <row r="268" spans="2:14" ht="33.950000000000003" customHeight="1" x14ac:dyDescent="0.25">
      <c r="B268" s="57">
        <v>262</v>
      </c>
      <c r="C268" s="58" t="s">
        <v>4107</v>
      </c>
      <c r="D268" s="59">
        <v>43704</v>
      </c>
      <c r="E268" s="60">
        <v>504944</v>
      </c>
      <c r="F268" s="61" t="s">
        <v>3869</v>
      </c>
      <c r="G268" s="61" t="s">
        <v>3</v>
      </c>
      <c r="H268" s="61" t="s">
        <v>3882</v>
      </c>
      <c r="I268" s="61" t="s">
        <v>3955</v>
      </c>
      <c r="J268" s="61" t="s">
        <v>115</v>
      </c>
      <c r="K268" s="62">
        <v>10985119.220000001</v>
      </c>
      <c r="L268" s="62">
        <v>1903368</v>
      </c>
      <c r="M268" s="62">
        <v>70</v>
      </c>
      <c r="N268" s="27"/>
    </row>
    <row r="269" spans="2:14" ht="60" x14ac:dyDescent="0.25">
      <c r="B269" s="57">
        <v>263</v>
      </c>
      <c r="C269" s="58" t="s">
        <v>4203</v>
      </c>
      <c r="D269" s="59">
        <v>42243</v>
      </c>
      <c r="E269" s="60">
        <v>120386</v>
      </c>
      <c r="F269" s="61" t="s">
        <v>3869</v>
      </c>
      <c r="G269" s="61" t="s">
        <v>3</v>
      </c>
      <c r="H269" s="61" t="s">
        <v>3897</v>
      </c>
      <c r="I269" s="61" t="s">
        <v>108</v>
      </c>
      <c r="J269" s="61" t="s">
        <v>115</v>
      </c>
      <c r="K269" s="62">
        <v>8872979</v>
      </c>
      <c r="L269" s="62">
        <v>944500</v>
      </c>
      <c r="M269" s="62">
        <v>32</v>
      </c>
      <c r="N269" s="27"/>
    </row>
    <row r="270" spans="2:14" ht="33.950000000000003" customHeight="1" x14ac:dyDescent="0.25">
      <c r="B270" s="57">
        <v>264</v>
      </c>
      <c r="C270" s="58" t="s">
        <v>4204</v>
      </c>
      <c r="D270" s="59">
        <v>42852</v>
      </c>
      <c r="E270" s="60">
        <v>129428</v>
      </c>
      <c r="F270" s="61" t="s">
        <v>3876</v>
      </c>
      <c r="G270" s="61" t="s">
        <v>1</v>
      </c>
      <c r="H270" s="61" t="s">
        <v>3897</v>
      </c>
      <c r="I270" s="61" t="s">
        <v>142</v>
      </c>
      <c r="J270" s="61" t="s">
        <v>115</v>
      </c>
      <c r="K270" s="62">
        <v>1896652.2</v>
      </c>
      <c r="L270" s="62">
        <v>384655.25</v>
      </c>
      <c r="M270" s="62">
        <v>5</v>
      </c>
      <c r="N270" s="27"/>
    </row>
    <row r="271" spans="2:14" ht="33.950000000000003" customHeight="1" x14ac:dyDescent="0.25">
      <c r="B271" s="57">
        <v>265</v>
      </c>
      <c r="C271" s="58" t="s">
        <v>4205</v>
      </c>
      <c r="D271" s="59">
        <v>43304</v>
      </c>
      <c r="E271" s="60">
        <v>138511</v>
      </c>
      <c r="F271" s="61" t="s">
        <v>3869</v>
      </c>
      <c r="G271" s="61" t="s">
        <v>1</v>
      </c>
      <c r="H271" s="61" t="s">
        <v>3890</v>
      </c>
      <c r="I271" s="61" t="s">
        <v>59</v>
      </c>
      <c r="J271" s="61" t="s">
        <v>115</v>
      </c>
      <c r="K271" s="62">
        <v>9838341</v>
      </c>
      <c r="L271" s="62">
        <v>1686477</v>
      </c>
      <c r="M271" s="62">
        <v>12</v>
      </c>
      <c r="N271" s="27"/>
    </row>
    <row r="272" spans="2:14" ht="33.950000000000003" customHeight="1" x14ac:dyDescent="0.25">
      <c r="B272" s="57">
        <v>266</v>
      </c>
      <c r="C272" s="58" t="s">
        <v>4206</v>
      </c>
      <c r="D272" s="59">
        <v>42368</v>
      </c>
      <c r="E272" s="60">
        <v>121930</v>
      </c>
      <c r="F272" s="61" t="s">
        <v>3869</v>
      </c>
      <c r="G272" s="61" t="s">
        <v>0</v>
      </c>
      <c r="H272" s="61" t="s">
        <v>3890</v>
      </c>
      <c r="I272" s="61" t="s">
        <v>35</v>
      </c>
      <c r="J272" s="61" t="s">
        <v>115</v>
      </c>
      <c r="K272" s="62">
        <v>12225449</v>
      </c>
      <c r="L272" s="62">
        <v>3388239</v>
      </c>
      <c r="M272" s="62">
        <v>36</v>
      </c>
      <c r="N272" s="27"/>
    </row>
    <row r="273" spans="2:14" ht="33.950000000000003" customHeight="1" x14ac:dyDescent="0.25">
      <c r="B273" s="57">
        <v>267</v>
      </c>
      <c r="C273" s="58" t="s">
        <v>4207</v>
      </c>
      <c r="D273" s="59">
        <v>43182</v>
      </c>
      <c r="E273" s="60">
        <v>136199</v>
      </c>
      <c r="F273" s="61" t="s">
        <v>3869</v>
      </c>
      <c r="G273" s="61" t="s">
        <v>1</v>
      </c>
      <c r="H273" s="61" t="s">
        <v>3879</v>
      </c>
      <c r="I273" s="61" t="s">
        <v>44</v>
      </c>
      <c r="J273" s="61" t="s">
        <v>115</v>
      </c>
      <c r="K273" s="62">
        <v>11205030</v>
      </c>
      <c r="L273" s="62">
        <v>1520827</v>
      </c>
      <c r="M273" s="62">
        <v>79</v>
      </c>
      <c r="N273" s="27"/>
    </row>
    <row r="274" spans="2:14" ht="33.950000000000003" customHeight="1" x14ac:dyDescent="0.25">
      <c r="B274" s="57">
        <v>268</v>
      </c>
      <c r="C274" s="58" t="s">
        <v>4208</v>
      </c>
      <c r="D274" s="59">
        <v>42681</v>
      </c>
      <c r="E274" s="60">
        <v>126270</v>
      </c>
      <c r="F274" s="61" t="s">
        <v>3876</v>
      </c>
      <c r="G274" s="61" t="s">
        <v>1</v>
      </c>
      <c r="H274" s="61" t="s">
        <v>3873</v>
      </c>
      <c r="I274" s="61" t="s">
        <v>62</v>
      </c>
      <c r="J274" s="61" t="s">
        <v>115</v>
      </c>
      <c r="K274" s="62">
        <v>1025671</v>
      </c>
      <c r="L274" s="62">
        <v>193738</v>
      </c>
      <c r="M274" s="62">
        <v>0</v>
      </c>
      <c r="N274" s="27"/>
    </row>
    <row r="275" spans="2:14" ht="45" x14ac:dyDescent="0.25">
      <c r="B275" s="57">
        <v>269</v>
      </c>
      <c r="C275" s="58" t="s">
        <v>4209</v>
      </c>
      <c r="D275" s="59">
        <v>43173</v>
      </c>
      <c r="E275" s="60">
        <v>135960</v>
      </c>
      <c r="F275" s="61" t="s">
        <v>3869</v>
      </c>
      <c r="G275" s="61" t="s">
        <v>1</v>
      </c>
      <c r="H275" s="61" t="s">
        <v>3882</v>
      </c>
      <c r="I275" s="61" t="s">
        <v>107</v>
      </c>
      <c r="J275" s="61" t="s">
        <v>115</v>
      </c>
      <c r="K275" s="62">
        <v>3644937</v>
      </c>
      <c r="L275" s="62">
        <v>562614</v>
      </c>
      <c r="M275" s="62">
        <v>77</v>
      </c>
      <c r="N275" s="27"/>
    </row>
    <row r="276" spans="2:14" ht="33.950000000000003" customHeight="1" x14ac:dyDescent="0.25">
      <c r="B276" s="57">
        <v>270</v>
      </c>
      <c r="C276" s="58" t="s">
        <v>4210</v>
      </c>
      <c r="D276" s="59">
        <v>41557</v>
      </c>
      <c r="E276" s="60">
        <v>112126</v>
      </c>
      <c r="F276" s="61" t="s">
        <v>3869</v>
      </c>
      <c r="G276" s="61" t="s">
        <v>1</v>
      </c>
      <c r="H276" s="61" t="s">
        <v>3879</v>
      </c>
      <c r="I276" s="61" t="s">
        <v>4211</v>
      </c>
      <c r="J276" s="61" t="s">
        <v>115</v>
      </c>
      <c r="K276" s="62">
        <v>4272489</v>
      </c>
      <c r="L276" s="62">
        <v>1592437</v>
      </c>
      <c r="M276" s="62">
        <v>36</v>
      </c>
      <c r="N276" s="27"/>
    </row>
    <row r="277" spans="2:14" ht="33.950000000000003" customHeight="1" x14ac:dyDescent="0.25">
      <c r="B277" s="57">
        <v>271</v>
      </c>
      <c r="C277" s="58" t="s">
        <v>4212</v>
      </c>
      <c r="D277" s="59">
        <v>41925</v>
      </c>
      <c r="E277" s="60">
        <v>116420</v>
      </c>
      <c r="F277" s="61" t="s">
        <v>3869</v>
      </c>
      <c r="G277" s="61" t="s">
        <v>2</v>
      </c>
      <c r="H277" s="61" t="s">
        <v>3879</v>
      </c>
      <c r="I277" s="61" t="s">
        <v>48</v>
      </c>
      <c r="J277" s="61" t="s">
        <v>4213</v>
      </c>
      <c r="K277" s="62">
        <v>15947280</v>
      </c>
      <c r="L277" s="62">
        <v>5420373.8099999996</v>
      </c>
      <c r="M277" s="62">
        <v>10</v>
      </c>
      <c r="N277" s="27"/>
    </row>
    <row r="278" spans="2:14" ht="45" x14ac:dyDescent="0.25">
      <c r="B278" s="57">
        <v>272</v>
      </c>
      <c r="C278" s="58" t="s">
        <v>4214</v>
      </c>
      <c r="D278" s="59">
        <v>43217</v>
      </c>
      <c r="E278" s="60">
        <v>136868</v>
      </c>
      <c r="F278" s="61" t="s">
        <v>3876</v>
      </c>
      <c r="G278" s="61" t="s">
        <v>2</v>
      </c>
      <c r="H278" s="61" t="s">
        <v>3897</v>
      </c>
      <c r="I278" s="61" t="s">
        <v>47</v>
      </c>
      <c r="J278" s="61" t="s">
        <v>4215</v>
      </c>
      <c r="K278" s="62">
        <v>5597261</v>
      </c>
      <c r="L278" s="62">
        <v>0</v>
      </c>
      <c r="M278" s="62">
        <v>30</v>
      </c>
      <c r="N278" s="27"/>
    </row>
    <row r="279" spans="2:14" ht="33.950000000000003" customHeight="1" x14ac:dyDescent="0.25">
      <c r="B279" s="57">
        <v>273</v>
      </c>
      <c r="C279" s="58" t="s">
        <v>4216</v>
      </c>
      <c r="D279" s="59">
        <v>40974</v>
      </c>
      <c r="E279" s="60">
        <v>104547</v>
      </c>
      <c r="F279" s="61" t="s">
        <v>3869</v>
      </c>
      <c r="G279" s="61" t="s">
        <v>1</v>
      </c>
      <c r="H279" s="61" t="s">
        <v>3882</v>
      </c>
      <c r="I279" s="61" t="s">
        <v>3892</v>
      </c>
      <c r="J279" s="61" t="s">
        <v>151</v>
      </c>
      <c r="K279" s="62">
        <v>1061704</v>
      </c>
      <c r="L279" s="62">
        <v>0</v>
      </c>
      <c r="M279" s="62">
        <v>15</v>
      </c>
      <c r="N279" s="27"/>
    </row>
    <row r="280" spans="2:14" ht="33.950000000000003" customHeight="1" x14ac:dyDescent="0.25">
      <c r="B280" s="57">
        <v>274</v>
      </c>
      <c r="C280" s="58" t="s">
        <v>4217</v>
      </c>
      <c r="D280" s="59">
        <v>42018</v>
      </c>
      <c r="E280" s="60">
        <v>117485</v>
      </c>
      <c r="F280" s="61" t="s">
        <v>3876</v>
      </c>
      <c r="G280" s="61" t="s">
        <v>2</v>
      </c>
      <c r="H280" s="61" t="s">
        <v>3879</v>
      </c>
      <c r="I280" s="61" t="s">
        <v>3885</v>
      </c>
      <c r="J280" s="61" t="s">
        <v>151</v>
      </c>
      <c r="K280" s="62">
        <v>4763722</v>
      </c>
      <c r="L280" s="62">
        <v>0</v>
      </c>
      <c r="M280" s="62">
        <v>13</v>
      </c>
      <c r="N280" s="27"/>
    </row>
    <row r="281" spans="2:14" ht="33.950000000000003" customHeight="1" x14ac:dyDescent="0.25">
      <c r="B281" s="57">
        <v>275</v>
      </c>
      <c r="C281" s="58" t="s">
        <v>4218</v>
      </c>
      <c r="D281" s="59">
        <v>42299</v>
      </c>
      <c r="E281" s="60">
        <v>120925</v>
      </c>
      <c r="F281" s="61" t="s">
        <v>3876</v>
      </c>
      <c r="G281" s="61" t="s">
        <v>2</v>
      </c>
      <c r="H281" s="61" t="s">
        <v>3890</v>
      </c>
      <c r="I281" s="61" t="s">
        <v>59</v>
      </c>
      <c r="J281" s="61" t="s">
        <v>151</v>
      </c>
      <c r="K281" s="62">
        <v>3476014.9</v>
      </c>
      <c r="L281" s="62">
        <v>449634</v>
      </c>
      <c r="M281" s="62">
        <v>10</v>
      </c>
      <c r="N281" s="27"/>
    </row>
    <row r="282" spans="2:14" ht="33.950000000000003" customHeight="1" x14ac:dyDescent="0.25">
      <c r="B282" s="57">
        <v>276</v>
      </c>
      <c r="C282" s="58" t="s">
        <v>4219</v>
      </c>
      <c r="D282" s="59">
        <v>41739</v>
      </c>
      <c r="E282" s="60">
        <v>114448</v>
      </c>
      <c r="F282" s="61" t="s">
        <v>3876</v>
      </c>
      <c r="G282" s="61" t="s">
        <v>2</v>
      </c>
      <c r="H282" s="61" t="s">
        <v>3873</v>
      </c>
      <c r="I282" s="61" t="s">
        <v>4220</v>
      </c>
      <c r="J282" s="61" t="s">
        <v>151</v>
      </c>
      <c r="K282" s="62">
        <v>11939275</v>
      </c>
      <c r="L282" s="62">
        <v>835559</v>
      </c>
      <c r="M282" s="62">
        <v>10</v>
      </c>
      <c r="N282" s="27"/>
    </row>
    <row r="283" spans="2:14" ht="33.950000000000003" customHeight="1" x14ac:dyDescent="0.25">
      <c r="B283" s="57">
        <v>277</v>
      </c>
      <c r="C283" s="58" t="s">
        <v>4221</v>
      </c>
      <c r="D283" s="59">
        <v>41121</v>
      </c>
      <c r="E283" s="60">
        <v>106259</v>
      </c>
      <c r="F283" s="61" t="s">
        <v>3869</v>
      </c>
      <c r="G283" s="61" t="s">
        <v>2</v>
      </c>
      <c r="H283" s="61" t="s">
        <v>3870</v>
      </c>
      <c r="I283" s="61" t="s">
        <v>4222</v>
      </c>
      <c r="J283" s="61" t="s">
        <v>151</v>
      </c>
      <c r="K283" s="62">
        <v>536482</v>
      </c>
      <c r="L283" s="62">
        <v>113308</v>
      </c>
      <c r="M283" s="62">
        <v>0</v>
      </c>
      <c r="N283" s="27"/>
    </row>
    <row r="284" spans="2:14" ht="33.950000000000003" customHeight="1" x14ac:dyDescent="0.25">
      <c r="B284" s="57">
        <v>278</v>
      </c>
      <c r="C284" s="58" t="s">
        <v>4223</v>
      </c>
      <c r="D284" s="59">
        <v>42790</v>
      </c>
      <c r="E284" s="60">
        <v>128081</v>
      </c>
      <c r="F284" s="61" t="s">
        <v>3926</v>
      </c>
      <c r="G284" s="61" t="s">
        <v>2</v>
      </c>
      <c r="H284" s="61" t="s">
        <v>3882</v>
      </c>
      <c r="I284" s="61" t="s">
        <v>42</v>
      </c>
      <c r="J284" s="61" t="s">
        <v>151</v>
      </c>
      <c r="K284" s="62">
        <v>689128</v>
      </c>
      <c r="L284" s="62">
        <v>0</v>
      </c>
      <c r="M284" s="62">
        <v>6</v>
      </c>
      <c r="N284" s="27"/>
    </row>
    <row r="285" spans="2:14" ht="33.950000000000003" customHeight="1" x14ac:dyDescent="0.25">
      <c r="B285" s="57">
        <v>279</v>
      </c>
      <c r="C285" s="58" t="s">
        <v>4224</v>
      </c>
      <c r="D285" s="59">
        <v>41963</v>
      </c>
      <c r="E285" s="60">
        <v>116861</v>
      </c>
      <c r="F285" s="61" t="s">
        <v>3869</v>
      </c>
      <c r="G285" s="61" t="s">
        <v>2</v>
      </c>
      <c r="H285" s="61" t="s">
        <v>3897</v>
      </c>
      <c r="I285" s="61" t="s">
        <v>3913</v>
      </c>
      <c r="J285" s="61" t="s">
        <v>151</v>
      </c>
      <c r="K285" s="62">
        <v>880204.6</v>
      </c>
      <c r="L285" s="62">
        <v>1613003</v>
      </c>
      <c r="M285" s="62">
        <v>20</v>
      </c>
      <c r="N285" s="27"/>
    </row>
    <row r="286" spans="2:14" ht="33.950000000000003" customHeight="1" x14ac:dyDescent="0.25">
      <c r="B286" s="57">
        <v>280</v>
      </c>
      <c r="C286" s="58" t="s">
        <v>4225</v>
      </c>
      <c r="D286" s="59">
        <v>40980</v>
      </c>
      <c r="E286" s="60">
        <v>104621</v>
      </c>
      <c r="F286" s="61" t="s">
        <v>3876</v>
      </c>
      <c r="G286" s="61" t="s">
        <v>2</v>
      </c>
      <c r="H286" s="61" t="s">
        <v>3870</v>
      </c>
      <c r="I286" s="61" t="s">
        <v>4222</v>
      </c>
      <c r="J286" s="61" t="s">
        <v>151</v>
      </c>
      <c r="K286" s="62">
        <v>2846241</v>
      </c>
      <c r="L286" s="62">
        <v>688067</v>
      </c>
      <c r="M286" s="62">
        <v>55</v>
      </c>
      <c r="N286" s="27"/>
    </row>
    <row r="287" spans="2:14" ht="33.950000000000003" customHeight="1" x14ac:dyDescent="0.25">
      <c r="B287" s="57">
        <v>281</v>
      </c>
      <c r="C287" s="58" t="s">
        <v>4226</v>
      </c>
      <c r="D287" s="59">
        <v>43125</v>
      </c>
      <c r="E287" s="60">
        <v>135086</v>
      </c>
      <c r="F287" s="61" t="s">
        <v>3926</v>
      </c>
      <c r="G287" s="61" t="s">
        <v>0</v>
      </c>
      <c r="H287" s="61" t="s">
        <v>3890</v>
      </c>
      <c r="I287" s="61" t="s">
        <v>35</v>
      </c>
      <c r="J287" s="61" t="s">
        <v>151</v>
      </c>
      <c r="K287" s="62">
        <v>4558170</v>
      </c>
      <c r="L287" s="62">
        <v>275000</v>
      </c>
      <c r="M287" s="62">
        <v>0</v>
      </c>
      <c r="N287" s="27"/>
    </row>
    <row r="288" spans="2:14" ht="33.950000000000003" customHeight="1" x14ac:dyDescent="0.25">
      <c r="B288" s="57">
        <v>282</v>
      </c>
      <c r="C288" s="58" t="s">
        <v>4227</v>
      </c>
      <c r="D288" s="59">
        <v>41550</v>
      </c>
      <c r="E288" s="60">
        <v>112052</v>
      </c>
      <c r="F288" s="61" t="s">
        <v>3926</v>
      </c>
      <c r="G288" s="61" t="s">
        <v>0</v>
      </c>
      <c r="H288" s="61" t="s">
        <v>3870</v>
      </c>
      <c r="I288" s="61" t="s">
        <v>4222</v>
      </c>
      <c r="J288" s="61" t="s">
        <v>151</v>
      </c>
      <c r="K288" s="62">
        <v>578214</v>
      </c>
      <c r="L288" s="62">
        <v>65059</v>
      </c>
      <c r="M288" s="62">
        <v>0</v>
      </c>
      <c r="N288" s="27"/>
    </row>
    <row r="289" spans="2:14" ht="33.950000000000003" customHeight="1" x14ac:dyDescent="0.25">
      <c r="B289" s="57">
        <v>283</v>
      </c>
      <c r="C289" s="58" t="s">
        <v>4228</v>
      </c>
      <c r="D289" s="59">
        <v>41656</v>
      </c>
      <c r="E289" s="60">
        <v>113494</v>
      </c>
      <c r="F289" s="61" t="s">
        <v>3869</v>
      </c>
      <c r="G289" s="61" t="s">
        <v>2</v>
      </c>
      <c r="H289" s="61" t="s">
        <v>3879</v>
      </c>
      <c r="I289" s="61" t="s">
        <v>126</v>
      </c>
      <c r="J289" s="61" t="s">
        <v>151</v>
      </c>
      <c r="K289" s="62">
        <v>6610320.2699999996</v>
      </c>
      <c r="L289" s="62">
        <v>1149116</v>
      </c>
      <c r="M289" s="62">
        <v>30</v>
      </c>
      <c r="N289" s="27"/>
    </row>
    <row r="290" spans="2:14" ht="60" x14ac:dyDescent="0.25">
      <c r="B290" s="57">
        <v>284</v>
      </c>
      <c r="C290" s="58" t="s">
        <v>4229</v>
      </c>
      <c r="D290" s="59">
        <v>41747</v>
      </c>
      <c r="E290" s="60">
        <v>114543</v>
      </c>
      <c r="F290" s="61" t="s">
        <v>3869</v>
      </c>
      <c r="G290" s="61" t="s">
        <v>2</v>
      </c>
      <c r="H290" s="61" t="s">
        <v>3870</v>
      </c>
      <c r="I290" s="61" t="s">
        <v>36</v>
      </c>
      <c r="J290" s="61" t="s">
        <v>141</v>
      </c>
      <c r="K290" s="62">
        <v>24302450</v>
      </c>
      <c r="L290" s="62">
        <v>13759328</v>
      </c>
      <c r="M290" s="62">
        <v>5</v>
      </c>
      <c r="N290" s="27"/>
    </row>
    <row r="291" spans="2:14" ht="60" x14ac:dyDescent="0.25">
      <c r="B291" s="57">
        <v>285</v>
      </c>
      <c r="C291" s="58" t="s">
        <v>4230</v>
      </c>
      <c r="D291" s="59">
        <v>43011</v>
      </c>
      <c r="E291" s="60">
        <v>132833</v>
      </c>
      <c r="F291" s="61" t="s">
        <v>3869</v>
      </c>
      <c r="G291" s="61" t="s">
        <v>1</v>
      </c>
      <c r="H291" s="61" t="s">
        <v>3870</v>
      </c>
      <c r="I291" s="61" t="s">
        <v>4015</v>
      </c>
      <c r="J291" s="61" t="s">
        <v>134</v>
      </c>
      <c r="K291" s="62">
        <v>4294608</v>
      </c>
      <c r="L291" s="62">
        <v>0</v>
      </c>
      <c r="M291" s="62">
        <v>16</v>
      </c>
      <c r="N291" s="27"/>
    </row>
    <row r="292" spans="2:14" ht="75" x14ac:dyDescent="0.25">
      <c r="B292" s="57">
        <v>286</v>
      </c>
      <c r="C292" s="58" t="s">
        <v>4231</v>
      </c>
      <c r="D292" s="59">
        <v>42822</v>
      </c>
      <c r="E292" s="60">
        <v>128725</v>
      </c>
      <c r="F292" s="61" t="s">
        <v>3876</v>
      </c>
      <c r="G292" s="61" t="s">
        <v>1</v>
      </c>
      <c r="H292" s="61" t="s">
        <v>3897</v>
      </c>
      <c r="I292" s="61" t="s">
        <v>142</v>
      </c>
      <c r="J292" s="61" t="s">
        <v>4232</v>
      </c>
      <c r="K292" s="62">
        <v>4588509</v>
      </c>
      <c r="L292" s="62">
        <v>0</v>
      </c>
      <c r="M292" s="62">
        <v>22</v>
      </c>
      <c r="N292" s="27"/>
    </row>
    <row r="293" spans="2:14" ht="60" x14ac:dyDescent="0.25">
      <c r="B293" s="57">
        <v>287</v>
      </c>
      <c r="C293" s="58" t="s">
        <v>4233</v>
      </c>
      <c r="D293" s="59">
        <v>42572</v>
      </c>
      <c r="E293" s="60">
        <v>125044</v>
      </c>
      <c r="F293" s="61" t="s">
        <v>3869</v>
      </c>
      <c r="G293" s="61" t="s">
        <v>1</v>
      </c>
      <c r="H293" s="61" t="s">
        <v>3873</v>
      </c>
      <c r="I293" s="61" t="s">
        <v>3888</v>
      </c>
      <c r="J293" s="61" t="s">
        <v>55</v>
      </c>
      <c r="K293" s="62">
        <v>2946355</v>
      </c>
      <c r="L293" s="62">
        <v>0</v>
      </c>
      <c r="M293" s="62">
        <v>25</v>
      </c>
      <c r="N293" s="27"/>
    </row>
    <row r="294" spans="2:14" ht="45" x14ac:dyDescent="0.25">
      <c r="B294" s="57">
        <v>288</v>
      </c>
      <c r="C294" s="58" t="s">
        <v>4234</v>
      </c>
      <c r="D294" s="59">
        <v>43096</v>
      </c>
      <c r="E294" s="60">
        <v>134590</v>
      </c>
      <c r="F294" s="61" t="s">
        <v>3869</v>
      </c>
      <c r="G294" s="61" t="s">
        <v>1</v>
      </c>
      <c r="H294" s="61" t="s">
        <v>3870</v>
      </c>
      <c r="I294" s="61" t="s">
        <v>32</v>
      </c>
      <c r="J294" s="61" t="s">
        <v>89</v>
      </c>
      <c r="K294" s="62">
        <v>6777535</v>
      </c>
      <c r="L294" s="62">
        <v>0</v>
      </c>
      <c r="M294" s="62">
        <v>60</v>
      </c>
      <c r="N294" s="27"/>
    </row>
    <row r="295" spans="2:14" ht="33.75" customHeight="1" x14ac:dyDescent="0.25">
      <c r="B295" s="79" t="s">
        <v>20</v>
      </c>
      <c r="C295" s="80"/>
      <c r="D295" s="80"/>
      <c r="E295" s="80"/>
      <c r="F295" s="80"/>
      <c r="G295" s="80"/>
      <c r="H295" s="80"/>
      <c r="I295" s="80"/>
      <c r="J295" s="81"/>
      <c r="K295" s="28">
        <f>SUM(K7:K294)</f>
        <v>4633506873.5900011</v>
      </c>
      <c r="L295" s="28">
        <f t="shared" ref="L295:M295" si="0">SUM(L7:L294)</f>
        <v>538625066.75999987</v>
      </c>
      <c r="M295" s="28">
        <f t="shared" si="0"/>
        <v>12923</v>
      </c>
      <c r="N295" s="27"/>
    </row>
    <row r="296" spans="2:14" x14ac:dyDescent="0.25">
      <c r="N296" s="27"/>
    </row>
    <row r="297" spans="2:14" x14ac:dyDescent="0.25">
      <c r="N297" s="27"/>
    </row>
    <row r="298" spans="2:14" x14ac:dyDescent="0.25">
      <c r="N298" s="27"/>
    </row>
    <row r="299" spans="2:14" x14ac:dyDescent="0.25">
      <c r="N299" s="27"/>
    </row>
    <row r="300" spans="2:14" x14ac:dyDescent="0.25">
      <c r="N300" s="27"/>
    </row>
    <row r="301" spans="2:14" x14ac:dyDescent="0.25">
      <c r="N301" s="27"/>
    </row>
    <row r="302" spans="2:14" x14ac:dyDescent="0.25">
      <c r="N302" s="27"/>
    </row>
    <row r="303" spans="2:14" x14ac:dyDescent="0.25">
      <c r="N303" s="27"/>
    </row>
    <row r="304" spans="2:14" x14ac:dyDescent="0.25">
      <c r="N304" s="27"/>
    </row>
    <row r="305" spans="14:14" x14ac:dyDescent="0.25">
      <c r="N305" s="27"/>
    </row>
    <row r="306" spans="14:14" x14ac:dyDescent="0.25">
      <c r="N306" s="27"/>
    </row>
    <row r="307" spans="14:14" x14ac:dyDescent="0.25">
      <c r="N307" s="27"/>
    </row>
    <row r="308" spans="14:14" x14ac:dyDescent="0.25">
      <c r="N308" s="27"/>
    </row>
    <row r="309" spans="14:14" x14ac:dyDescent="0.25">
      <c r="N309" s="27"/>
    </row>
    <row r="310" spans="14:14" x14ac:dyDescent="0.25">
      <c r="N310" s="27"/>
    </row>
    <row r="311" spans="14:14" x14ac:dyDescent="0.25">
      <c r="N311" s="27"/>
    </row>
    <row r="312" spans="14:14" x14ac:dyDescent="0.25">
      <c r="N312" s="27"/>
    </row>
    <row r="313" spans="14:14" x14ac:dyDescent="0.25">
      <c r="N313" s="27"/>
    </row>
    <row r="314" spans="14:14" x14ac:dyDescent="0.25">
      <c r="N314" s="27"/>
    </row>
    <row r="315" spans="14:14" x14ac:dyDescent="0.25">
      <c r="N315" s="27"/>
    </row>
    <row r="316" spans="14:14" x14ac:dyDescent="0.25">
      <c r="N316" s="27"/>
    </row>
    <row r="317" spans="14:14" x14ac:dyDescent="0.25">
      <c r="N317" s="27"/>
    </row>
    <row r="318" spans="14:14" x14ac:dyDescent="0.25">
      <c r="N318" s="27"/>
    </row>
    <row r="319" spans="14:14" x14ac:dyDescent="0.25">
      <c r="N319" s="27"/>
    </row>
    <row r="320" spans="14:14" x14ac:dyDescent="0.25">
      <c r="N320" s="27"/>
    </row>
    <row r="321" spans="14:14" x14ac:dyDescent="0.25">
      <c r="N321" s="27"/>
    </row>
    <row r="322" spans="14:14" x14ac:dyDescent="0.25">
      <c r="N322" s="27"/>
    </row>
    <row r="323" spans="14:14" ht="24.75" customHeight="1" x14ac:dyDescent="0.25"/>
  </sheetData>
  <mergeCells count="3">
    <mergeCell ref="C4:M4"/>
    <mergeCell ref="B5:M5"/>
    <mergeCell ref="B295:J295"/>
  </mergeCells>
  <printOptions horizontalCentered="1"/>
  <pageMargins left="0.3" right="0.3" top="0.3" bottom="0.4" header="0" footer="0.2"/>
  <pageSetup paperSize="9" scale="5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353C-DBEE-47C5-840A-7E282A5FAD5A}">
  <sheetPr codeName="Sheet4">
    <pageSetUpPr fitToPage="1"/>
  </sheetPr>
  <dimension ref="B4:R117"/>
  <sheetViews>
    <sheetView showGridLines="0" topLeftCell="B1" zoomScale="70" zoomScaleNormal="70" workbookViewId="0">
      <selection activeCell="M1" sqref="M1:M1048576"/>
    </sheetView>
  </sheetViews>
  <sheetFormatPr defaultColWidth="9.140625" defaultRowHeight="15" x14ac:dyDescent="0.25"/>
  <cols>
    <col min="1" max="1" width="9.140625" style="24"/>
    <col min="2" max="2" width="7.42578125" style="24" customWidth="1"/>
    <col min="3" max="3" width="18.5703125" style="48" customWidth="1"/>
    <col min="4" max="4" width="9.5703125" style="25" bestFit="1"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48" customWidth="1"/>
    <col min="16" max="16" width="27" style="44" customWidth="1"/>
    <col min="17" max="17" width="16.7109375" style="45" customWidth="1"/>
    <col min="18" max="18" width="10.140625" style="43" customWidth="1"/>
    <col min="19" max="16384" width="9.140625" style="24"/>
  </cols>
  <sheetData>
    <row r="4" spans="2:18" ht="33.75" x14ac:dyDescent="0.25">
      <c r="B4" s="82" t="s">
        <v>178</v>
      </c>
      <c r="C4" s="82"/>
      <c r="D4" s="82"/>
      <c r="E4" s="82"/>
      <c r="F4" s="82"/>
      <c r="G4" s="82"/>
      <c r="H4" s="82"/>
      <c r="I4" s="82"/>
      <c r="J4" s="82"/>
      <c r="K4" s="82"/>
      <c r="L4" s="82"/>
      <c r="M4" s="82"/>
      <c r="N4" s="82"/>
      <c r="O4" s="82"/>
      <c r="P4" s="82"/>
      <c r="Q4" s="82"/>
      <c r="R4" s="82"/>
    </row>
    <row r="5" spans="2:18" x14ac:dyDescent="0.25">
      <c r="B5" s="83"/>
      <c r="C5" s="83"/>
      <c r="D5" s="83"/>
      <c r="E5" s="83"/>
      <c r="F5" s="83"/>
      <c r="G5" s="83"/>
      <c r="H5" s="83"/>
      <c r="I5" s="83"/>
      <c r="J5" s="83"/>
      <c r="K5" s="83"/>
      <c r="L5" s="83"/>
      <c r="M5" s="83"/>
      <c r="N5" s="83"/>
      <c r="O5" s="83"/>
      <c r="P5" s="83"/>
      <c r="Q5" s="83"/>
      <c r="R5" s="83"/>
    </row>
    <row r="6" spans="2:18" s="34" customFormat="1" ht="33.75" customHeight="1" x14ac:dyDescent="0.25">
      <c r="B6" s="29" t="s">
        <v>4</v>
      </c>
      <c r="C6" s="46" t="s">
        <v>29</v>
      </c>
      <c r="D6" s="30" t="s">
        <v>30</v>
      </c>
      <c r="E6" s="31" t="s">
        <v>6</v>
      </c>
      <c r="F6" s="31" t="s">
        <v>7</v>
      </c>
      <c r="G6" s="31" t="s">
        <v>8</v>
      </c>
      <c r="H6" s="31" t="s">
        <v>65</v>
      </c>
      <c r="I6" s="31" t="s">
        <v>31</v>
      </c>
      <c r="J6" s="31" t="s">
        <v>11</v>
      </c>
      <c r="K6" s="31" t="s">
        <v>12</v>
      </c>
      <c r="L6" s="31" t="s">
        <v>66</v>
      </c>
      <c r="M6" s="32" t="s">
        <v>67</v>
      </c>
      <c r="N6" s="32" t="s">
        <v>16</v>
      </c>
      <c r="O6" s="46" t="s">
        <v>68</v>
      </c>
      <c r="P6" s="33" t="s">
        <v>69</v>
      </c>
      <c r="Q6" s="33" t="s">
        <v>70</v>
      </c>
      <c r="R6" s="46" t="s">
        <v>71</v>
      </c>
    </row>
    <row r="7" spans="2:18" ht="34.15" customHeight="1" x14ac:dyDescent="0.25">
      <c r="B7" s="35">
        <v>1</v>
      </c>
      <c r="C7" s="47">
        <v>40492</v>
      </c>
      <c r="D7" s="36">
        <v>98588</v>
      </c>
      <c r="E7" s="37" t="s">
        <v>179</v>
      </c>
      <c r="F7" s="38" t="s">
        <v>61</v>
      </c>
      <c r="G7" s="38" t="s">
        <v>72</v>
      </c>
      <c r="H7" s="37" t="s">
        <v>39</v>
      </c>
      <c r="I7" s="37" t="s">
        <v>77</v>
      </c>
      <c r="J7" s="37" t="s">
        <v>0</v>
      </c>
      <c r="K7" s="37" t="s">
        <v>76</v>
      </c>
      <c r="L7" s="37" t="s">
        <v>180</v>
      </c>
      <c r="M7" s="39">
        <v>1605000</v>
      </c>
      <c r="N7" s="39">
        <v>20</v>
      </c>
      <c r="O7" s="47">
        <v>44153</v>
      </c>
      <c r="P7" s="40" t="s">
        <v>181</v>
      </c>
      <c r="Q7" s="41" t="s">
        <v>182</v>
      </c>
      <c r="R7" s="42"/>
    </row>
    <row r="8" spans="2:18" ht="45" x14ac:dyDescent="0.25">
      <c r="B8" s="35">
        <v>2</v>
      </c>
      <c r="C8" s="47">
        <v>40570</v>
      </c>
      <c r="D8" s="36">
        <v>99773</v>
      </c>
      <c r="E8" s="37" t="s">
        <v>183</v>
      </c>
      <c r="F8" s="38" t="s">
        <v>75</v>
      </c>
      <c r="G8" s="38" t="s">
        <v>72</v>
      </c>
      <c r="H8" s="37" t="s">
        <v>184</v>
      </c>
      <c r="I8" s="37" t="s">
        <v>77</v>
      </c>
      <c r="J8" s="37" t="s">
        <v>1</v>
      </c>
      <c r="K8" s="37" t="s">
        <v>185</v>
      </c>
      <c r="L8" s="37" t="s">
        <v>186</v>
      </c>
      <c r="M8" s="39">
        <v>4700000</v>
      </c>
      <c r="N8" s="39">
        <v>2</v>
      </c>
      <c r="O8" s="47">
        <v>44153</v>
      </c>
      <c r="P8" s="40" t="s">
        <v>187</v>
      </c>
      <c r="Q8" s="41" t="s">
        <v>188</v>
      </c>
      <c r="R8" s="42"/>
    </row>
    <row r="9" spans="2:18" ht="34.15" customHeight="1" x14ac:dyDescent="0.25">
      <c r="B9" s="35">
        <v>3</v>
      </c>
      <c r="C9" s="47">
        <v>40758</v>
      </c>
      <c r="D9" s="36">
        <v>102231</v>
      </c>
      <c r="E9" s="37" t="s">
        <v>189</v>
      </c>
      <c r="F9" s="38" t="s">
        <v>61</v>
      </c>
      <c r="G9" s="38" t="s">
        <v>72</v>
      </c>
      <c r="H9" s="37" t="s">
        <v>45</v>
      </c>
      <c r="I9" s="37" t="s">
        <v>73</v>
      </c>
      <c r="J9" s="37" t="s">
        <v>0</v>
      </c>
      <c r="K9" s="37" t="s">
        <v>76</v>
      </c>
      <c r="L9" s="37" t="s">
        <v>190</v>
      </c>
      <c r="M9" s="39">
        <v>582920</v>
      </c>
      <c r="N9" s="39">
        <v>10</v>
      </c>
      <c r="O9" s="47">
        <v>44153</v>
      </c>
      <c r="P9" s="40" t="s">
        <v>155</v>
      </c>
      <c r="Q9" s="41" t="s">
        <v>191</v>
      </c>
      <c r="R9" s="42"/>
    </row>
    <row r="10" spans="2:18" ht="34.15" customHeight="1" x14ac:dyDescent="0.25">
      <c r="B10" s="35">
        <v>4</v>
      </c>
      <c r="C10" s="47">
        <v>40844</v>
      </c>
      <c r="D10" s="36">
        <v>103057</v>
      </c>
      <c r="E10" s="37" t="s">
        <v>192</v>
      </c>
      <c r="F10" s="38" t="s">
        <v>42</v>
      </c>
      <c r="G10" s="38" t="s">
        <v>72</v>
      </c>
      <c r="H10" s="37" t="s">
        <v>89</v>
      </c>
      <c r="I10" s="37" t="s">
        <v>73</v>
      </c>
      <c r="J10" s="37" t="s">
        <v>1</v>
      </c>
      <c r="K10" s="37" t="s">
        <v>193</v>
      </c>
      <c r="L10" s="37" t="s">
        <v>194</v>
      </c>
      <c r="M10" s="39">
        <v>5763676</v>
      </c>
      <c r="N10" s="39">
        <v>20</v>
      </c>
      <c r="O10" s="47">
        <v>44153</v>
      </c>
      <c r="P10" s="40" t="s">
        <v>162</v>
      </c>
      <c r="Q10" s="41" t="s">
        <v>195</v>
      </c>
      <c r="R10" s="42"/>
    </row>
    <row r="11" spans="2:18" ht="34.15" customHeight="1" x14ac:dyDescent="0.25">
      <c r="B11" s="35">
        <v>5</v>
      </c>
      <c r="C11" s="47">
        <v>40891</v>
      </c>
      <c r="D11" s="36">
        <v>103572</v>
      </c>
      <c r="E11" s="37" t="s">
        <v>196</v>
      </c>
      <c r="F11" s="38" t="s">
        <v>142</v>
      </c>
      <c r="G11" s="38" t="s">
        <v>72</v>
      </c>
      <c r="H11" s="37" t="s">
        <v>114</v>
      </c>
      <c r="I11" s="37" t="s">
        <v>73</v>
      </c>
      <c r="J11" s="37" t="s">
        <v>0</v>
      </c>
      <c r="K11" s="37" t="s">
        <v>76</v>
      </c>
      <c r="L11" s="37" t="s">
        <v>197</v>
      </c>
      <c r="M11" s="39">
        <v>88348670</v>
      </c>
      <c r="N11" s="39">
        <v>70</v>
      </c>
      <c r="O11" s="47">
        <v>44159</v>
      </c>
      <c r="P11" s="40" t="s">
        <v>198</v>
      </c>
      <c r="Q11" s="41" t="s">
        <v>199</v>
      </c>
      <c r="R11" s="42"/>
    </row>
    <row r="12" spans="2:18" ht="34.15" customHeight="1" x14ac:dyDescent="0.25">
      <c r="B12" s="35">
        <v>6</v>
      </c>
      <c r="C12" s="47">
        <v>40989</v>
      </c>
      <c r="D12" s="36">
        <v>104727</v>
      </c>
      <c r="E12" s="37" t="s">
        <v>200</v>
      </c>
      <c r="F12" s="38" t="s">
        <v>64</v>
      </c>
      <c r="G12" s="38" t="s">
        <v>72</v>
      </c>
      <c r="H12" s="37" t="s">
        <v>33</v>
      </c>
      <c r="I12" s="37" t="s">
        <v>73</v>
      </c>
      <c r="J12" s="37" t="s">
        <v>1</v>
      </c>
      <c r="K12" s="37" t="s">
        <v>154</v>
      </c>
      <c r="L12" s="37" t="s">
        <v>201</v>
      </c>
      <c r="M12" s="39">
        <v>3085000</v>
      </c>
      <c r="N12" s="39">
        <v>45</v>
      </c>
      <c r="O12" s="47">
        <v>44137</v>
      </c>
      <c r="P12" s="40" t="s">
        <v>175</v>
      </c>
      <c r="Q12" s="41" t="s">
        <v>202</v>
      </c>
      <c r="R12" s="42"/>
    </row>
    <row r="13" spans="2:18" ht="45" x14ac:dyDescent="0.25">
      <c r="B13" s="35">
        <v>7</v>
      </c>
      <c r="C13" s="47">
        <v>41115</v>
      </c>
      <c r="D13" s="36">
        <v>106178</v>
      </c>
      <c r="E13" s="37" t="s">
        <v>203</v>
      </c>
      <c r="F13" s="38" t="s">
        <v>101</v>
      </c>
      <c r="G13" s="38" t="s">
        <v>72</v>
      </c>
      <c r="H13" s="37" t="s">
        <v>131</v>
      </c>
      <c r="I13" s="37" t="s">
        <v>73</v>
      </c>
      <c r="J13" s="37" t="s">
        <v>1</v>
      </c>
      <c r="K13" s="37" t="s">
        <v>204</v>
      </c>
      <c r="L13" s="37" t="s">
        <v>205</v>
      </c>
      <c r="M13" s="39">
        <v>2139000</v>
      </c>
      <c r="N13" s="39">
        <v>25</v>
      </c>
      <c r="O13" s="47">
        <v>44153</v>
      </c>
      <c r="P13" s="40" t="s">
        <v>206</v>
      </c>
      <c r="Q13" s="41" t="s">
        <v>207</v>
      </c>
      <c r="R13" s="42"/>
    </row>
    <row r="14" spans="2:18" ht="45" x14ac:dyDescent="0.25">
      <c r="B14" s="35">
        <v>8</v>
      </c>
      <c r="C14" s="47">
        <v>41191</v>
      </c>
      <c r="D14" s="36">
        <v>107140</v>
      </c>
      <c r="E14" s="37" t="s">
        <v>208</v>
      </c>
      <c r="F14" s="38" t="s">
        <v>62</v>
      </c>
      <c r="G14" s="38" t="s">
        <v>72</v>
      </c>
      <c r="H14" s="37" t="s">
        <v>148</v>
      </c>
      <c r="I14" s="37" t="s">
        <v>73</v>
      </c>
      <c r="J14" s="37" t="s">
        <v>0</v>
      </c>
      <c r="K14" s="37" t="s">
        <v>76</v>
      </c>
      <c r="L14" s="37" t="s">
        <v>209</v>
      </c>
      <c r="M14" s="39">
        <v>1395733</v>
      </c>
      <c r="N14" s="39">
        <v>5</v>
      </c>
      <c r="O14" s="47">
        <v>44152</v>
      </c>
      <c r="P14" s="40" t="s">
        <v>210</v>
      </c>
      <c r="Q14" s="41" t="s">
        <v>211</v>
      </c>
      <c r="R14" s="42"/>
    </row>
    <row r="15" spans="2:18" ht="45" x14ac:dyDescent="0.25">
      <c r="B15" s="35">
        <v>9</v>
      </c>
      <c r="C15" s="47">
        <v>41225</v>
      </c>
      <c r="D15" s="36">
        <v>107552</v>
      </c>
      <c r="E15" s="37" t="s">
        <v>212</v>
      </c>
      <c r="F15" s="38" t="s">
        <v>57</v>
      </c>
      <c r="G15" s="38" t="s">
        <v>72</v>
      </c>
      <c r="H15" s="37" t="s">
        <v>184</v>
      </c>
      <c r="I15" s="37" t="s">
        <v>99</v>
      </c>
      <c r="J15" s="37" t="s">
        <v>0</v>
      </c>
      <c r="K15" s="37" t="s">
        <v>76</v>
      </c>
      <c r="L15" s="37" t="s">
        <v>213</v>
      </c>
      <c r="M15" s="39">
        <v>1622700</v>
      </c>
      <c r="N15" s="39">
        <v>40</v>
      </c>
      <c r="O15" s="47">
        <v>44137</v>
      </c>
      <c r="P15" s="40" t="s">
        <v>135</v>
      </c>
      <c r="Q15" s="41" t="s">
        <v>214</v>
      </c>
      <c r="R15" s="42"/>
    </row>
    <row r="16" spans="2:18" ht="34.15" customHeight="1" x14ac:dyDescent="0.25">
      <c r="B16" s="35">
        <v>10</v>
      </c>
      <c r="C16" s="47">
        <v>41232</v>
      </c>
      <c r="D16" s="36">
        <v>107643</v>
      </c>
      <c r="E16" s="37" t="s">
        <v>215</v>
      </c>
      <c r="F16" s="38" t="s">
        <v>126</v>
      </c>
      <c r="G16" s="38" t="s">
        <v>72</v>
      </c>
      <c r="H16" s="37" t="s">
        <v>38</v>
      </c>
      <c r="I16" s="37" t="s">
        <v>73</v>
      </c>
      <c r="J16" s="37" t="s">
        <v>1</v>
      </c>
      <c r="K16" s="37" t="s">
        <v>96</v>
      </c>
      <c r="L16" s="37" t="s">
        <v>216</v>
      </c>
      <c r="M16" s="39">
        <v>61036174</v>
      </c>
      <c r="N16" s="39">
        <v>128</v>
      </c>
      <c r="O16" s="47">
        <v>44152</v>
      </c>
      <c r="P16" s="40" t="s">
        <v>217</v>
      </c>
      <c r="Q16" s="41" t="s">
        <v>218</v>
      </c>
      <c r="R16" s="42"/>
    </row>
    <row r="17" spans="2:18" ht="34.15" customHeight="1" x14ac:dyDescent="0.25">
      <c r="B17" s="35">
        <v>11</v>
      </c>
      <c r="C17" s="47">
        <v>41248</v>
      </c>
      <c r="D17" s="36">
        <v>107897</v>
      </c>
      <c r="E17" s="37" t="s">
        <v>219</v>
      </c>
      <c r="F17" s="38" t="s">
        <v>32</v>
      </c>
      <c r="G17" s="38" t="s">
        <v>72</v>
      </c>
      <c r="H17" s="37" t="s">
        <v>45</v>
      </c>
      <c r="I17" s="37" t="s">
        <v>77</v>
      </c>
      <c r="J17" s="37" t="s">
        <v>1</v>
      </c>
      <c r="K17" s="37" t="s">
        <v>220</v>
      </c>
      <c r="L17" s="37" t="s">
        <v>221</v>
      </c>
      <c r="M17" s="39">
        <v>1400000</v>
      </c>
      <c r="N17" s="39">
        <v>10</v>
      </c>
      <c r="O17" s="47">
        <v>44153</v>
      </c>
      <c r="P17" s="40" t="s">
        <v>85</v>
      </c>
      <c r="Q17" s="41" t="s">
        <v>222</v>
      </c>
      <c r="R17" s="42"/>
    </row>
    <row r="18" spans="2:18" ht="45" x14ac:dyDescent="0.25">
      <c r="B18" s="35">
        <v>12</v>
      </c>
      <c r="C18" s="47">
        <v>41367</v>
      </c>
      <c r="D18" s="36">
        <v>109651</v>
      </c>
      <c r="E18" s="37" t="s">
        <v>223</v>
      </c>
      <c r="F18" s="38" t="s">
        <v>116</v>
      </c>
      <c r="G18" s="38" t="s">
        <v>72</v>
      </c>
      <c r="H18" s="37" t="s">
        <v>39</v>
      </c>
      <c r="I18" s="37" t="s">
        <v>173</v>
      </c>
      <c r="J18" s="37" t="s">
        <v>3</v>
      </c>
      <c r="K18" s="37" t="s">
        <v>224</v>
      </c>
      <c r="L18" s="37" t="s">
        <v>225</v>
      </c>
      <c r="M18" s="39">
        <v>2983000</v>
      </c>
      <c r="N18" s="39">
        <v>49</v>
      </c>
      <c r="O18" s="47">
        <v>44153</v>
      </c>
      <c r="P18" s="40" t="s">
        <v>171</v>
      </c>
      <c r="Q18" s="41" t="s">
        <v>226</v>
      </c>
      <c r="R18" s="42"/>
    </row>
    <row r="19" spans="2:18" ht="45" x14ac:dyDescent="0.25">
      <c r="B19" s="35">
        <v>13</v>
      </c>
      <c r="C19" s="47">
        <v>41402</v>
      </c>
      <c r="D19" s="36">
        <v>110137</v>
      </c>
      <c r="E19" s="37" t="s">
        <v>227</v>
      </c>
      <c r="F19" s="38" t="s">
        <v>80</v>
      </c>
      <c r="G19" s="38" t="s">
        <v>72</v>
      </c>
      <c r="H19" s="37" t="s">
        <v>131</v>
      </c>
      <c r="I19" s="37" t="s">
        <v>77</v>
      </c>
      <c r="J19" s="37" t="s">
        <v>3</v>
      </c>
      <c r="K19" s="37" t="s">
        <v>138</v>
      </c>
      <c r="L19" s="37" t="s">
        <v>228</v>
      </c>
      <c r="M19" s="39">
        <v>2170037</v>
      </c>
      <c r="N19" s="39">
        <v>23</v>
      </c>
      <c r="O19" s="47">
        <v>44137</v>
      </c>
      <c r="P19" s="40" t="s">
        <v>159</v>
      </c>
      <c r="Q19" s="41" t="s">
        <v>229</v>
      </c>
      <c r="R19" s="42"/>
    </row>
    <row r="20" spans="2:18" ht="34.15" customHeight="1" x14ac:dyDescent="0.25">
      <c r="B20" s="35">
        <v>14</v>
      </c>
      <c r="C20" s="47">
        <v>41421</v>
      </c>
      <c r="D20" s="36">
        <v>110407</v>
      </c>
      <c r="E20" s="37" t="s">
        <v>230</v>
      </c>
      <c r="F20" s="38" t="s">
        <v>124</v>
      </c>
      <c r="G20" s="38" t="s">
        <v>72</v>
      </c>
      <c r="H20" s="37" t="s">
        <v>184</v>
      </c>
      <c r="I20" s="37" t="s">
        <v>73</v>
      </c>
      <c r="J20" s="37" t="s">
        <v>3</v>
      </c>
      <c r="K20" s="37" t="s">
        <v>231</v>
      </c>
      <c r="L20" s="37" t="s">
        <v>232</v>
      </c>
      <c r="M20" s="39">
        <v>1430000</v>
      </c>
      <c r="N20" s="39">
        <v>25</v>
      </c>
      <c r="O20" s="47">
        <v>44153</v>
      </c>
      <c r="P20" s="40" t="s">
        <v>233</v>
      </c>
      <c r="Q20" s="41" t="s">
        <v>234</v>
      </c>
      <c r="R20" s="42"/>
    </row>
    <row r="21" spans="2:18" ht="34.15" customHeight="1" x14ac:dyDescent="0.25">
      <c r="B21" s="35">
        <v>15</v>
      </c>
      <c r="C21" s="47">
        <v>41472</v>
      </c>
      <c r="D21" s="36">
        <v>111127</v>
      </c>
      <c r="E21" s="37" t="s">
        <v>235</v>
      </c>
      <c r="F21" s="38" t="s">
        <v>57</v>
      </c>
      <c r="G21" s="38" t="s">
        <v>72</v>
      </c>
      <c r="H21" s="37" t="s">
        <v>151</v>
      </c>
      <c r="I21" s="37" t="s">
        <v>73</v>
      </c>
      <c r="J21" s="37" t="s">
        <v>2</v>
      </c>
      <c r="K21" s="37" t="s">
        <v>92</v>
      </c>
      <c r="L21" s="37" t="s">
        <v>236</v>
      </c>
      <c r="M21" s="39">
        <v>5489500</v>
      </c>
      <c r="N21" s="39">
        <v>50</v>
      </c>
      <c r="O21" s="47">
        <v>44139</v>
      </c>
      <c r="P21" s="40" t="s">
        <v>237</v>
      </c>
      <c r="Q21" s="41" t="s">
        <v>238</v>
      </c>
      <c r="R21" s="42"/>
    </row>
    <row r="22" spans="2:18" ht="34.15" customHeight="1" x14ac:dyDescent="0.25">
      <c r="B22" s="35">
        <v>16</v>
      </c>
      <c r="C22" s="47">
        <v>41509</v>
      </c>
      <c r="D22" s="36">
        <v>111591</v>
      </c>
      <c r="E22" s="37" t="s">
        <v>239</v>
      </c>
      <c r="F22" s="38" t="s">
        <v>35</v>
      </c>
      <c r="G22" s="38" t="s">
        <v>72</v>
      </c>
      <c r="H22" s="37" t="s">
        <v>39</v>
      </c>
      <c r="I22" s="37" t="s">
        <v>77</v>
      </c>
      <c r="J22" s="37" t="s">
        <v>0</v>
      </c>
      <c r="K22" s="37" t="s">
        <v>76</v>
      </c>
      <c r="L22" s="37" t="s">
        <v>240</v>
      </c>
      <c r="M22" s="39">
        <v>1350000</v>
      </c>
      <c r="N22" s="39">
        <v>19</v>
      </c>
      <c r="O22" s="47">
        <v>44153</v>
      </c>
      <c r="P22" s="40" t="s">
        <v>91</v>
      </c>
      <c r="Q22" s="41" t="s">
        <v>241</v>
      </c>
      <c r="R22" s="42"/>
    </row>
    <row r="23" spans="2:18" ht="75" x14ac:dyDescent="0.25">
      <c r="B23" s="35">
        <v>17</v>
      </c>
      <c r="C23" s="47">
        <v>41596</v>
      </c>
      <c r="D23" s="36">
        <v>112499</v>
      </c>
      <c r="E23" s="37" t="s">
        <v>242</v>
      </c>
      <c r="F23" s="38" t="s">
        <v>107</v>
      </c>
      <c r="G23" s="38" t="s">
        <v>72</v>
      </c>
      <c r="H23" s="37" t="s">
        <v>39</v>
      </c>
      <c r="I23" s="37" t="s">
        <v>73</v>
      </c>
      <c r="J23" s="37" t="s">
        <v>3</v>
      </c>
      <c r="K23" s="37" t="s">
        <v>243</v>
      </c>
      <c r="L23" s="37" t="s">
        <v>244</v>
      </c>
      <c r="M23" s="39">
        <v>3537800</v>
      </c>
      <c r="N23" s="39">
        <v>30</v>
      </c>
      <c r="O23" s="47">
        <v>44137</v>
      </c>
      <c r="P23" s="40" t="s">
        <v>245</v>
      </c>
      <c r="Q23" s="41" t="s">
        <v>246</v>
      </c>
      <c r="R23" s="42"/>
    </row>
    <row r="24" spans="2:18" ht="34.15" customHeight="1" x14ac:dyDescent="0.25">
      <c r="B24" s="35">
        <v>18</v>
      </c>
      <c r="C24" s="47">
        <v>41600</v>
      </c>
      <c r="D24" s="36">
        <v>112561</v>
      </c>
      <c r="E24" s="37" t="s">
        <v>247</v>
      </c>
      <c r="F24" s="38" t="s">
        <v>35</v>
      </c>
      <c r="G24" s="38" t="s">
        <v>72</v>
      </c>
      <c r="H24" s="37" t="s">
        <v>58</v>
      </c>
      <c r="I24" s="37" t="s">
        <v>73</v>
      </c>
      <c r="J24" s="37" t="s">
        <v>0</v>
      </c>
      <c r="K24" s="37" t="s">
        <v>74</v>
      </c>
      <c r="L24" s="37" t="s">
        <v>248</v>
      </c>
      <c r="M24" s="39">
        <v>1600000</v>
      </c>
      <c r="N24" s="39">
        <v>10</v>
      </c>
      <c r="O24" s="47">
        <v>44137</v>
      </c>
      <c r="P24" s="40" t="s">
        <v>136</v>
      </c>
      <c r="Q24" s="41" t="s">
        <v>249</v>
      </c>
      <c r="R24" s="42"/>
    </row>
    <row r="25" spans="2:18" ht="60" x14ac:dyDescent="0.25">
      <c r="B25" s="35">
        <v>19</v>
      </c>
      <c r="C25" s="47">
        <v>41605</v>
      </c>
      <c r="D25" s="36">
        <v>112602</v>
      </c>
      <c r="E25" s="37" t="s">
        <v>250</v>
      </c>
      <c r="F25" s="38" t="s">
        <v>51</v>
      </c>
      <c r="G25" s="38" t="s">
        <v>72</v>
      </c>
      <c r="H25" s="37" t="s">
        <v>39</v>
      </c>
      <c r="I25" s="37" t="s">
        <v>73</v>
      </c>
      <c r="J25" s="37" t="s">
        <v>3</v>
      </c>
      <c r="K25" s="37" t="s">
        <v>251</v>
      </c>
      <c r="L25" s="37" t="s">
        <v>252</v>
      </c>
      <c r="M25" s="39">
        <v>2986000</v>
      </c>
      <c r="N25" s="39">
        <v>35</v>
      </c>
      <c r="O25" s="47">
        <v>44137</v>
      </c>
      <c r="P25" s="40" t="s">
        <v>117</v>
      </c>
      <c r="Q25" s="41" t="s">
        <v>253</v>
      </c>
      <c r="R25" s="42"/>
    </row>
    <row r="26" spans="2:18" ht="34.15" customHeight="1" x14ac:dyDescent="0.25">
      <c r="B26" s="35">
        <v>20</v>
      </c>
      <c r="C26" s="47">
        <v>41607</v>
      </c>
      <c r="D26" s="36">
        <v>112655</v>
      </c>
      <c r="E26" s="37" t="s">
        <v>254</v>
      </c>
      <c r="F26" s="38" t="s">
        <v>108</v>
      </c>
      <c r="G26" s="38" t="s">
        <v>72</v>
      </c>
      <c r="H26" s="37" t="s">
        <v>184</v>
      </c>
      <c r="I26" s="37" t="s">
        <v>73</v>
      </c>
      <c r="J26" s="37" t="s">
        <v>3</v>
      </c>
      <c r="K26" s="37" t="s">
        <v>158</v>
      </c>
      <c r="L26" s="37" t="s">
        <v>255</v>
      </c>
      <c r="M26" s="39">
        <v>4959000</v>
      </c>
      <c r="N26" s="39">
        <v>13</v>
      </c>
      <c r="O26" s="47">
        <v>44137</v>
      </c>
      <c r="P26" s="40" t="s">
        <v>123</v>
      </c>
      <c r="Q26" s="41" t="s">
        <v>256</v>
      </c>
      <c r="R26" s="42"/>
    </row>
    <row r="27" spans="2:18" ht="60" x14ac:dyDescent="0.25">
      <c r="B27" s="35">
        <v>21</v>
      </c>
      <c r="C27" s="47">
        <v>41607</v>
      </c>
      <c r="D27" s="36">
        <v>112679</v>
      </c>
      <c r="E27" s="37" t="s">
        <v>257</v>
      </c>
      <c r="F27" s="38" t="s">
        <v>107</v>
      </c>
      <c r="G27" s="38" t="s">
        <v>72</v>
      </c>
      <c r="H27" s="37" t="s">
        <v>89</v>
      </c>
      <c r="I27" s="37" t="s">
        <v>73</v>
      </c>
      <c r="J27" s="37" t="s">
        <v>1</v>
      </c>
      <c r="K27" s="37" t="s">
        <v>258</v>
      </c>
      <c r="L27" s="37" t="s">
        <v>259</v>
      </c>
      <c r="M27" s="39">
        <v>2800000</v>
      </c>
      <c r="N27" s="39">
        <v>10</v>
      </c>
      <c r="O27" s="47">
        <v>44137</v>
      </c>
      <c r="P27" s="40" t="s">
        <v>140</v>
      </c>
      <c r="Q27" s="41" t="s">
        <v>260</v>
      </c>
      <c r="R27" s="42"/>
    </row>
    <row r="28" spans="2:18" ht="34.15" customHeight="1" x14ac:dyDescent="0.25">
      <c r="B28" s="35">
        <v>22</v>
      </c>
      <c r="C28" s="47">
        <v>41611</v>
      </c>
      <c r="D28" s="36">
        <v>112706</v>
      </c>
      <c r="E28" s="37" t="s">
        <v>261</v>
      </c>
      <c r="F28" s="38" t="s">
        <v>41</v>
      </c>
      <c r="G28" s="38" t="s">
        <v>72</v>
      </c>
      <c r="H28" s="37" t="s">
        <v>112</v>
      </c>
      <c r="I28" s="37" t="s">
        <v>73</v>
      </c>
      <c r="J28" s="37" t="s">
        <v>0</v>
      </c>
      <c r="K28" s="37" t="s">
        <v>74</v>
      </c>
      <c r="L28" s="37" t="s">
        <v>262</v>
      </c>
      <c r="M28" s="39">
        <v>1320000</v>
      </c>
      <c r="N28" s="39">
        <v>15</v>
      </c>
      <c r="O28" s="47">
        <v>44137</v>
      </c>
      <c r="P28" s="40" t="s">
        <v>263</v>
      </c>
      <c r="Q28" s="41" t="s">
        <v>264</v>
      </c>
      <c r="R28" s="42"/>
    </row>
    <row r="29" spans="2:18" ht="45" x14ac:dyDescent="0.25">
      <c r="B29" s="35">
        <v>23</v>
      </c>
      <c r="C29" s="47">
        <v>41612</v>
      </c>
      <c r="D29" s="36">
        <v>112765</v>
      </c>
      <c r="E29" s="37" t="s">
        <v>265</v>
      </c>
      <c r="F29" s="38" t="s">
        <v>93</v>
      </c>
      <c r="G29" s="38" t="s">
        <v>72</v>
      </c>
      <c r="H29" s="37" t="s">
        <v>55</v>
      </c>
      <c r="I29" s="37" t="s">
        <v>73</v>
      </c>
      <c r="J29" s="37" t="s">
        <v>1</v>
      </c>
      <c r="K29" s="37" t="s">
        <v>266</v>
      </c>
      <c r="L29" s="37" t="s">
        <v>267</v>
      </c>
      <c r="M29" s="39">
        <v>5850000</v>
      </c>
      <c r="N29" s="39">
        <v>12</v>
      </c>
      <c r="O29" s="47">
        <v>44137</v>
      </c>
      <c r="P29" s="40" t="s">
        <v>170</v>
      </c>
      <c r="Q29" s="41" t="s">
        <v>268</v>
      </c>
      <c r="R29" s="42"/>
    </row>
    <row r="30" spans="2:18" ht="34.15" customHeight="1" x14ac:dyDescent="0.25">
      <c r="B30" s="35">
        <v>24</v>
      </c>
      <c r="C30" s="47">
        <v>41613</v>
      </c>
      <c r="D30" s="36">
        <v>112768</v>
      </c>
      <c r="E30" s="37" t="s">
        <v>269</v>
      </c>
      <c r="F30" s="38" t="s">
        <v>35</v>
      </c>
      <c r="G30" s="38" t="s">
        <v>72</v>
      </c>
      <c r="H30" s="37" t="s">
        <v>33</v>
      </c>
      <c r="I30" s="37" t="s">
        <v>73</v>
      </c>
      <c r="J30" s="37" t="s">
        <v>0</v>
      </c>
      <c r="K30" s="37" t="s">
        <v>76</v>
      </c>
      <c r="L30" s="37" t="s">
        <v>270</v>
      </c>
      <c r="M30" s="39">
        <v>3333873</v>
      </c>
      <c r="N30" s="39">
        <v>20</v>
      </c>
      <c r="O30" s="47">
        <v>44137</v>
      </c>
      <c r="P30" s="40" t="s">
        <v>271</v>
      </c>
      <c r="Q30" s="41" t="s">
        <v>272</v>
      </c>
      <c r="R30" s="42"/>
    </row>
    <row r="31" spans="2:18" ht="90" x14ac:dyDescent="0.25">
      <c r="B31" s="35">
        <v>25</v>
      </c>
      <c r="C31" s="47">
        <v>41618</v>
      </c>
      <c r="D31" s="36">
        <v>112853</v>
      </c>
      <c r="E31" s="37" t="s">
        <v>273</v>
      </c>
      <c r="F31" s="38" t="s">
        <v>81</v>
      </c>
      <c r="G31" s="38" t="s">
        <v>72</v>
      </c>
      <c r="H31" s="37" t="s">
        <v>55</v>
      </c>
      <c r="I31" s="37" t="s">
        <v>73</v>
      </c>
      <c r="J31" s="37" t="s">
        <v>1</v>
      </c>
      <c r="K31" s="37" t="s">
        <v>132</v>
      </c>
      <c r="L31" s="37" t="s">
        <v>274</v>
      </c>
      <c r="M31" s="39">
        <v>22588000</v>
      </c>
      <c r="N31" s="39">
        <v>42</v>
      </c>
      <c r="O31" s="47">
        <v>44137</v>
      </c>
      <c r="P31" s="40" t="s">
        <v>275</v>
      </c>
      <c r="Q31" s="41" t="s">
        <v>276</v>
      </c>
      <c r="R31" s="42"/>
    </row>
    <row r="32" spans="2:18" ht="60" x14ac:dyDescent="0.25">
      <c r="B32" s="35">
        <v>26</v>
      </c>
      <c r="C32" s="47">
        <v>41619</v>
      </c>
      <c r="D32" s="36">
        <v>112879</v>
      </c>
      <c r="E32" s="37" t="s">
        <v>277</v>
      </c>
      <c r="F32" s="38" t="s">
        <v>60</v>
      </c>
      <c r="G32" s="38" t="s">
        <v>72</v>
      </c>
      <c r="H32" s="37" t="s">
        <v>50</v>
      </c>
      <c r="I32" s="37" t="s">
        <v>73</v>
      </c>
      <c r="J32" s="37" t="s">
        <v>3</v>
      </c>
      <c r="K32" s="37" t="s">
        <v>278</v>
      </c>
      <c r="L32" s="37" t="s">
        <v>279</v>
      </c>
      <c r="M32" s="39">
        <v>8000000</v>
      </c>
      <c r="N32" s="39">
        <v>60</v>
      </c>
      <c r="O32" s="47">
        <v>44137</v>
      </c>
      <c r="P32" s="40" t="s">
        <v>280</v>
      </c>
      <c r="Q32" s="41" t="s">
        <v>281</v>
      </c>
      <c r="R32" s="42"/>
    </row>
    <row r="33" spans="2:18" ht="60" x14ac:dyDescent="0.25">
      <c r="B33" s="35">
        <v>27</v>
      </c>
      <c r="C33" s="47">
        <v>41620</v>
      </c>
      <c r="D33" s="36">
        <v>112900</v>
      </c>
      <c r="E33" s="37" t="s">
        <v>282</v>
      </c>
      <c r="F33" s="38" t="s">
        <v>63</v>
      </c>
      <c r="G33" s="38" t="s">
        <v>72</v>
      </c>
      <c r="H33" s="37" t="s">
        <v>39</v>
      </c>
      <c r="I33" s="37" t="s">
        <v>77</v>
      </c>
      <c r="J33" s="37" t="s">
        <v>0</v>
      </c>
      <c r="K33" s="37" t="s">
        <v>74</v>
      </c>
      <c r="L33" s="37" t="s">
        <v>283</v>
      </c>
      <c r="M33" s="39">
        <v>1275000</v>
      </c>
      <c r="N33" s="39">
        <v>10</v>
      </c>
      <c r="O33" s="47">
        <v>44137</v>
      </c>
      <c r="P33" s="40" t="s">
        <v>176</v>
      </c>
      <c r="Q33" s="41" t="s">
        <v>284</v>
      </c>
      <c r="R33" s="42"/>
    </row>
    <row r="34" spans="2:18" ht="60" x14ac:dyDescent="0.25">
      <c r="B34" s="35">
        <v>28</v>
      </c>
      <c r="C34" s="47">
        <v>41621</v>
      </c>
      <c r="D34" s="36">
        <v>112910</v>
      </c>
      <c r="E34" s="37" t="s">
        <v>285</v>
      </c>
      <c r="F34" s="38" t="s">
        <v>147</v>
      </c>
      <c r="G34" s="38" t="s">
        <v>72</v>
      </c>
      <c r="H34" s="37" t="s">
        <v>131</v>
      </c>
      <c r="I34" s="37" t="s">
        <v>73</v>
      </c>
      <c r="J34" s="37" t="s">
        <v>3</v>
      </c>
      <c r="K34" s="37" t="s">
        <v>286</v>
      </c>
      <c r="L34" s="37" t="s">
        <v>287</v>
      </c>
      <c r="M34" s="39">
        <v>848970</v>
      </c>
      <c r="N34" s="39">
        <v>18</v>
      </c>
      <c r="O34" s="47">
        <v>44137</v>
      </c>
      <c r="P34" s="40" t="s">
        <v>169</v>
      </c>
      <c r="Q34" s="41" t="s">
        <v>288</v>
      </c>
      <c r="R34" s="42"/>
    </row>
    <row r="35" spans="2:18" ht="60" x14ac:dyDescent="0.25">
      <c r="B35" s="35">
        <v>29</v>
      </c>
      <c r="C35" s="47">
        <v>41625</v>
      </c>
      <c r="D35" s="36">
        <v>112945</v>
      </c>
      <c r="E35" s="37" t="s">
        <v>289</v>
      </c>
      <c r="F35" s="38" t="s">
        <v>54</v>
      </c>
      <c r="G35" s="38" t="s">
        <v>72</v>
      </c>
      <c r="H35" s="37" t="s">
        <v>55</v>
      </c>
      <c r="I35" s="37" t="s">
        <v>73</v>
      </c>
      <c r="J35" s="37" t="s">
        <v>0</v>
      </c>
      <c r="K35" s="37" t="s">
        <v>74</v>
      </c>
      <c r="L35" s="37" t="s">
        <v>290</v>
      </c>
      <c r="M35" s="39">
        <v>4100000</v>
      </c>
      <c r="N35" s="39">
        <v>13</v>
      </c>
      <c r="O35" s="47">
        <v>44137</v>
      </c>
      <c r="P35" s="40" t="s">
        <v>291</v>
      </c>
      <c r="Q35" s="41" t="s">
        <v>292</v>
      </c>
      <c r="R35" s="42"/>
    </row>
    <row r="36" spans="2:18" ht="45" x14ac:dyDescent="0.25">
      <c r="B36" s="35">
        <v>30</v>
      </c>
      <c r="C36" s="47">
        <v>41625</v>
      </c>
      <c r="D36" s="36">
        <v>112958</v>
      </c>
      <c r="E36" s="37" t="s">
        <v>293</v>
      </c>
      <c r="F36" s="38" t="s">
        <v>104</v>
      </c>
      <c r="G36" s="38" t="s">
        <v>72</v>
      </c>
      <c r="H36" s="37" t="s">
        <v>131</v>
      </c>
      <c r="I36" s="37" t="s">
        <v>77</v>
      </c>
      <c r="J36" s="37" t="s">
        <v>1</v>
      </c>
      <c r="K36" s="37" t="s">
        <v>294</v>
      </c>
      <c r="L36" s="37" t="s">
        <v>295</v>
      </c>
      <c r="M36" s="39">
        <v>2600000</v>
      </c>
      <c r="N36" s="39">
        <v>15</v>
      </c>
      <c r="O36" s="47">
        <v>44137</v>
      </c>
      <c r="P36" s="40" t="s">
        <v>296</v>
      </c>
      <c r="Q36" s="41" t="s">
        <v>297</v>
      </c>
      <c r="R36" s="42"/>
    </row>
    <row r="37" spans="2:18" ht="75" x14ac:dyDescent="0.25">
      <c r="B37" s="35">
        <v>31</v>
      </c>
      <c r="C37" s="47">
        <v>41627</v>
      </c>
      <c r="D37" s="36">
        <v>113006</v>
      </c>
      <c r="E37" s="37" t="s">
        <v>298</v>
      </c>
      <c r="F37" s="38" t="s">
        <v>107</v>
      </c>
      <c r="G37" s="38" t="s">
        <v>72</v>
      </c>
      <c r="H37" s="37" t="s">
        <v>33</v>
      </c>
      <c r="I37" s="37" t="s">
        <v>73</v>
      </c>
      <c r="J37" s="37" t="s">
        <v>1</v>
      </c>
      <c r="K37" s="37" t="s">
        <v>299</v>
      </c>
      <c r="L37" s="37" t="s">
        <v>300</v>
      </c>
      <c r="M37" s="39">
        <v>1750000</v>
      </c>
      <c r="N37" s="39">
        <v>10</v>
      </c>
      <c r="O37" s="47">
        <v>44137</v>
      </c>
      <c r="P37" s="40" t="s">
        <v>301</v>
      </c>
      <c r="Q37" s="41" t="s">
        <v>302</v>
      </c>
      <c r="R37" s="42"/>
    </row>
    <row r="38" spans="2:18" ht="60" x14ac:dyDescent="0.25">
      <c r="B38" s="35">
        <v>32</v>
      </c>
      <c r="C38" s="47">
        <v>41634</v>
      </c>
      <c r="D38" s="36">
        <v>113162</v>
      </c>
      <c r="E38" s="37" t="s">
        <v>303</v>
      </c>
      <c r="F38" s="38" t="s">
        <v>107</v>
      </c>
      <c r="G38" s="38" t="s">
        <v>72</v>
      </c>
      <c r="H38" s="37" t="s">
        <v>89</v>
      </c>
      <c r="I38" s="37" t="s">
        <v>73</v>
      </c>
      <c r="J38" s="37" t="s">
        <v>1</v>
      </c>
      <c r="K38" s="37" t="s">
        <v>304</v>
      </c>
      <c r="L38" s="37" t="s">
        <v>305</v>
      </c>
      <c r="M38" s="39">
        <v>5005425</v>
      </c>
      <c r="N38" s="39">
        <v>10</v>
      </c>
      <c r="O38" s="47">
        <v>44137</v>
      </c>
      <c r="P38" s="40" t="s">
        <v>306</v>
      </c>
      <c r="Q38" s="41" t="s">
        <v>307</v>
      </c>
      <c r="R38" s="42"/>
    </row>
    <row r="39" spans="2:18" ht="34.15" customHeight="1" x14ac:dyDescent="0.25">
      <c r="B39" s="35">
        <v>33</v>
      </c>
      <c r="C39" s="47">
        <v>41635</v>
      </c>
      <c r="D39" s="36">
        <v>113170</v>
      </c>
      <c r="E39" s="37" t="s">
        <v>308</v>
      </c>
      <c r="F39" s="38" t="s">
        <v>57</v>
      </c>
      <c r="G39" s="38" t="s">
        <v>72</v>
      </c>
      <c r="H39" s="37" t="s">
        <v>89</v>
      </c>
      <c r="I39" s="37" t="s">
        <v>73</v>
      </c>
      <c r="J39" s="37" t="s">
        <v>0</v>
      </c>
      <c r="K39" s="37" t="s">
        <v>74</v>
      </c>
      <c r="L39" s="37" t="s">
        <v>309</v>
      </c>
      <c r="M39" s="39">
        <v>1189000</v>
      </c>
      <c r="N39" s="39">
        <v>42</v>
      </c>
      <c r="O39" s="47">
        <v>44137</v>
      </c>
      <c r="P39" s="40" t="s">
        <v>310</v>
      </c>
      <c r="Q39" s="41" t="s">
        <v>311</v>
      </c>
      <c r="R39" s="42"/>
    </row>
    <row r="40" spans="2:18" ht="34.15" customHeight="1" x14ac:dyDescent="0.25">
      <c r="B40" s="35">
        <v>34</v>
      </c>
      <c r="C40" s="47">
        <v>41635</v>
      </c>
      <c r="D40" s="36">
        <v>113195</v>
      </c>
      <c r="E40" s="37" t="s">
        <v>312</v>
      </c>
      <c r="F40" s="38" t="s">
        <v>35</v>
      </c>
      <c r="G40" s="38" t="s">
        <v>72</v>
      </c>
      <c r="H40" s="37" t="s">
        <v>58</v>
      </c>
      <c r="I40" s="37" t="s">
        <v>73</v>
      </c>
      <c r="J40" s="37" t="s">
        <v>0</v>
      </c>
      <c r="K40" s="37" t="s">
        <v>74</v>
      </c>
      <c r="L40" s="37" t="s">
        <v>313</v>
      </c>
      <c r="M40" s="39">
        <v>2786000</v>
      </c>
      <c r="N40" s="39">
        <v>25</v>
      </c>
      <c r="O40" s="47">
        <v>44137</v>
      </c>
      <c r="P40" s="40" t="s">
        <v>83</v>
      </c>
      <c r="Q40" s="41" t="s">
        <v>314</v>
      </c>
      <c r="R40" s="42"/>
    </row>
    <row r="41" spans="2:18" ht="75" x14ac:dyDescent="0.25">
      <c r="B41" s="35">
        <v>35</v>
      </c>
      <c r="C41" s="47">
        <v>41638</v>
      </c>
      <c r="D41" s="36">
        <v>113210</v>
      </c>
      <c r="E41" s="37" t="s">
        <v>315</v>
      </c>
      <c r="F41" s="38" t="s">
        <v>81</v>
      </c>
      <c r="G41" s="38" t="s">
        <v>72</v>
      </c>
      <c r="H41" s="37" t="s">
        <v>55</v>
      </c>
      <c r="I41" s="37" t="s">
        <v>73</v>
      </c>
      <c r="J41" s="37" t="s">
        <v>1</v>
      </c>
      <c r="K41" s="37" t="s">
        <v>316</v>
      </c>
      <c r="L41" s="37" t="s">
        <v>317</v>
      </c>
      <c r="M41" s="39">
        <v>4885000</v>
      </c>
      <c r="N41" s="39">
        <v>25</v>
      </c>
      <c r="O41" s="47">
        <v>44137</v>
      </c>
      <c r="P41" s="40" t="s">
        <v>318</v>
      </c>
      <c r="Q41" s="41" t="s">
        <v>319</v>
      </c>
      <c r="R41" s="42"/>
    </row>
    <row r="42" spans="2:18" ht="45" x14ac:dyDescent="0.25">
      <c r="B42" s="35">
        <v>36</v>
      </c>
      <c r="C42" s="47">
        <v>41638</v>
      </c>
      <c r="D42" s="36">
        <v>113216</v>
      </c>
      <c r="E42" s="37" t="s">
        <v>320</v>
      </c>
      <c r="F42" s="38" t="s">
        <v>142</v>
      </c>
      <c r="G42" s="38" t="s">
        <v>72</v>
      </c>
      <c r="H42" s="37" t="s">
        <v>39</v>
      </c>
      <c r="I42" s="37" t="s">
        <v>73</v>
      </c>
      <c r="J42" s="37" t="s">
        <v>1</v>
      </c>
      <c r="K42" s="37" t="s">
        <v>266</v>
      </c>
      <c r="L42" s="37" t="s">
        <v>321</v>
      </c>
      <c r="M42" s="39">
        <v>3105000</v>
      </c>
      <c r="N42" s="39">
        <v>28</v>
      </c>
      <c r="O42" s="47">
        <v>44137</v>
      </c>
      <c r="P42" s="40" t="s">
        <v>157</v>
      </c>
      <c r="Q42" s="41" t="s">
        <v>322</v>
      </c>
      <c r="R42" s="42"/>
    </row>
    <row r="43" spans="2:18" ht="60" x14ac:dyDescent="0.25">
      <c r="B43" s="35">
        <v>37</v>
      </c>
      <c r="C43" s="47">
        <v>41638</v>
      </c>
      <c r="D43" s="36">
        <v>113233</v>
      </c>
      <c r="E43" s="37" t="s">
        <v>323</v>
      </c>
      <c r="F43" s="38" t="s">
        <v>107</v>
      </c>
      <c r="G43" s="38" t="s">
        <v>72</v>
      </c>
      <c r="H43" s="37" t="s">
        <v>89</v>
      </c>
      <c r="I43" s="37" t="s">
        <v>73</v>
      </c>
      <c r="J43" s="37" t="s">
        <v>1</v>
      </c>
      <c r="K43" s="37" t="s">
        <v>324</v>
      </c>
      <c r="L43" s="37" t="s">
        <v>194</v>
      </c>
      <c r="M43" s="39">
        <v>5100000</v>
      </c>
      <c r="N43" s="39">
        <v>10</v>
      </c>
      <c r="O43" s="47">
        <v>44137</v>
      </c>
      <c r="P43" s="40" t="s">
        <v>140</v>
      </c>
      <c r="Q43" s="41" t="s">
        <v>325</v>
      </c>
      <c r="R43" s="42"/>
    </row>
    <row r="44" spans="2:18" ht="60" x14ac:dyDescent="0.25">
      <c r="B44" s="35">
        <v>38</v>
      </c>
      <c r="C44" s="47">
        <v>41639</v>
      </c>
      <c r="D44" s="36">
        <v>113248</v>
      </c>
      <c r="E44" s="37" t="s">
        <v>326</v>
      </c>
      <c r="F44" s="38" t="s">
        <v>107</v>
      </c>
      <c r="G44" s="38" t="s">
        <v>72</v>
      </c>
      <c r="H44" s="37" t="s">
        <v>39</v>
      </c>
      <c r="I44" s="37" t="s">
        <v>77</v>
      </c>
      <c r="J44" s="37" t="s">
        <v>3</v>
      </c>
      <c r="K44" s="37" t="s">
        <v>327</v>
      </c>
      <c r="L44" s="37" t="s">
        <v>328</v>
      </c>
      <c r="M44" s="39">
        <v>558000</v>
      </c>
      <c r="N44" s="39">
        <v>20</v>
      </c>
      <c r="O44" s="47">
        <v>44137</v>
      </c>
      <c r="P44" s="40" t="s">
        <v>329</v>
      </c>
      <c r="Q44" s="41" t="s">
        <v>330</v>
      </c>
      <c r="R44" s="42"/>
    </row>
    <row r="45" spans="2:18" ht="60" x14ac:dyDescent="0.25">
      <c r="B45" s="35">
        <v>39</v>
      </c>
      <c r="C45" s="47">
        <v>41645</v>
      </c>
      <c r="D45" s="36">
        <v>113336</v>
      </c>
      <c r="E45" s="37" t="s">
        <v>331</v>
      </c>
      <c r="F45" s="38" t="s">
        <v>56</v>
      </c>
      <c r="G45" s="38" t="s">
        <v>72</v>
      </c>
      <c r="H45" s="37" t="s">
        <v>58</v>
      </c>
      <c r="I45" s="37" t="s">
        <v>73</v>
      </c>
      <c r="J45" s="37" t="s">
        <v>3</v>
      </c>
      <c r="K45" s="37" t="s">
        <v>332</v>
      </c>
      <c r="L45" s="37" t="s">
        <v>333</v>
      </c>
      <c r="M45" s="39">
        <v>700000</v>
      </c>
      <c r="N45" s="39">
        <v>20</v>
      </c>
      <c r="O45" s="47">
        <v>44137</v>
      </c>
      <c r="P45" s="40" t="s">
        <v>174</v>
      </c>
      <c r="Q45" s="41" t="s">
        <v>334</v>
      </c>
      <c r="R45" s="42"/>
    </row>
    <row r="46" spans="2:18" ht="75" x14ac:dyDescent="0.25">
      <c r="B46" s="35">
        <v>40</v>
      </c>
      <c r="C46" s="47">
        <v>41646</v>
      </c>
      <c r="D46" s="36">
        <v>113347</v>
      </c>
      <c r="E46" s="37" t="s">
        <v>335</v>
      </c>
      <c r="F46" s="38" t="s">
        <v>59</v>
      </c>
      <c r="G46" s="38" t="s">
        <v>72</v>
      </c>
      <c r="H46" s="37" t="s">
        <v>55</v>
      </c>
      <c r="I46" s="37" t="s">
        <v>73</v>
      </c>
      <c r="J46" s="37" t="s">
        <v>0</v>
      </c>
      <c r="K46" s="37" t="s">
        <v>76</v>
      </c>
      <c r="L46" s="37" t="s">
        <v>336</v>
      </c>
      <c r="M46" s="39">
        <v>4976000</v>
      </c>
      <c r="N46" s="39">
        <v>15</v>
      </c>
      <c r="O46" s="47">
        <v>44137</v>
      </c>
      <c r="P46" s="40"/>
      <c r="Q46" s="41"/>
      <c r="R46" s="42"/>
    </row>
    <row r="47" spans="2:18" ht="34.15" customHeight="1" x14ac:dyDescent="0.25">
      <c r="B47" s="35">
        <v>41</v>
      </c>
      <c r="C47" s="47">
        <v>41647</v>
      </c>
      <c r="D47" s="36">
        <v>113356</v>
      </c>
      <c r="E47" s="37" t="s">
        <v>337</v>
      </c>
      <c r="F47" s="38" t="s">
        <v>128</v>
      </c>
      <c r="G47" s="38" t="s">
        <v>72</v>
      </c>
      <c r="H47" s="37" t="s">
        <v>33</v>
      </c>
      <c r="I47" s="37" t="s">
        <v>73</v>
      </c>
      <c r="J47" s="37" t="s">
        <v>0</v>
      </c>
      <c r="K47" s="37" t="s">
        <v>74</v>
      </c>
      <c r="L47" s="37" t="s">
        <v>338</v>
      </c>
      <c r="M47" s="39">
        <v>650000</v>
      </c>
      <c r="N47" s="39">
        <v>14</v>
      </c>
      <c r="O47" s="47">
        <v>44137</v>
      </c>
      <c r="P47" s="40" t="s">
        <v>339</v>
      </c>
      <c r="Q47" s="41" t="s">
        <v>340</v>
      </c>
      <c r="R47" s="42"/>
    </row>
    <row r="48" spans="2:18" ht="45" x14ac:dyDescent="0.25">
      <c r="B48" s="35">
        <v>42</v>
      </c>
      <c r="C48" s="47">
        <v>41648</v>
      </c>
      <c r="D48" s="36">
        <v>113370</v>
      </c>
      <c r="E48" s="37" t="s">
        <v>341</v>
      </c>
      <c r="F48" s="38" t="s">
        <v>59</v>
      </c>
      <c r="G48" s="38" t="s">
        <v>72</v>
      </c>
      <c r="H48" s="37" t="s">
        <v>39</v>
      </c>
      <c r="I48" s="37" t="s">
        <v>73</v>
      </c>
      <c r="J48" s="37" t="s">
        <v>0</v>
      </c>
      <c r="K48" s="37" t="s">
        <v>82</v>
      </c>
      <c r="L48" s="37" t="s">
        <v>342</v>
      </c>
      <c r="M48" s="39">
        <v>2470000</v>
      </c>
      <c r="N48" s="39">
        <v>20</v>
      </c>
      <c r="O48" s="47">
        <v>44137</v>
      </c>
      <c r="P48" s="40" t="s">
        <v>103</v>
      </c>
      <c r="Q48" s="41" t="s">
        <v>343</v>
      </c>
      <c r="R48" s="42"/>
    </row>
    <row r="49" spans="2:18" ht="60" x14ac:dyDescent="0.25">
      <c r="B49" s="35">
        <v>43</v>
      </c>
      <c r="C49" s="47">
        <v>41648</v>
      </c>
      <c r="D49" s="36">
        <v>113372</v>
      </c>
      <c r="E49" s="37" t="s">
        <v>344</v>
      </c>
      <c r="F49" s="38" t="s">
        <v>44</v>
      </c>
      <c r="G49" s="38" t="s">
        <v>72</v>
      </c>
      <c r="H49" s="37" t="s">
        <v>45</v>
      </c>
      <c r="I49" s="37" t="s">
        <v>73</v>
      </c>
      <c r="J49" s="37" t="s">
        <v>1</v>
      </c>
      <c r="K49" s="37" t="s">
        <v>345</v>
      </c>
      <c r="L49" s="37" t="s">
        <v>346</v>
      </c>
      <c r="M49" s="39">
        <v>15000000</v>
      </c>
      <c r="N49" s="39">
        <v>100</v>
      </c>
      <c r="O49" s="47">
        <v>44137</v>
      </c>
      <c r="P49" s="40" t="s">
        <v>347</v>
      </c>
      <c r="Q49" s="41" t="s">
        <v>348</v>
      </c>
      <c r="R49" s="42"/>
    </row>
    <row r="50" spans="2:18" ht="45" x14ac:dyDescent="0.25">
      <c r="B50" s="35">
        <v>44</v>
      </c>
      <c r="C50" s="47">
        <v>41648</v>
      </c>
      <c r="D50" s="36">
        <v>113375</v>
      </c>
      <c r="E50" s="37" t="s">
        <v>349</v>
      </c>
      <c r="F50" s="38" t="s">
        <v>110</v>
      </c>
      <c r="G50" s="38" t="s">
        <v>72</v>
      </c>
      <c r="H50" s="37" t="s">
        <v>45</v>
      </c>
      <c r="I50" s="37" t="s">
        <v>73</v>
      </c>
      <c r="J50" s="37" t="s">
        <v>1</v>
      </c>
      <c r="K50" s="37" t="s">
        <v>350</v>
      </c>
      <c r="L50" s="37" t="s">
        <v>351</v>
      </c>
      <c r="M50" s="39">
        <v>2200000</v>
      </c>
      <c r="N50" s="39">
        <v>20</v>
      </c>
      <c r="O50" s="47">
        <v>44137</v>
      </c>
      <c r="P50" s="40" t="s">
        <v>352</v>
      </c>
      <c r="Q50" s="41" t="s">
        <v>353</v>
      </c>
      <c r="R50" s="42"/>
    </row>
    <row r="51" spans="2:18" ht="45" x14ac:dyDescent="0.25">
      <c r="B51" s="35">
        <v>45</v>
      </c>
      <c r="C51" s="47">
        <v>41653</v>
      </c>
      <c r="D51" s="36">
        <v>113426</v>
      </c>
      <c r="E51" s="37" t="s">
        <v>354</v>
      </c>
      <c r="F51" s="38" t="s">
        <v>35</v>
      </c>
      <c r="G51" s="38" t="s">
        <v>72</v>
      </c>
      <c r="H51" s="37" t="s">
        <v>113</v>
      </c>
      <c r="I51" s="37" t="s">
        <v>73</v>
      </c>
      <c r="J51" s="37" t="s">
        <v>0</v>
      </c>
      <c r="K51" s="37" t="s">
        <v>82</v>
      </c>
      <c r="L51" s="37" t="s">
        <v>355</v>
      </c>
      <c r="M51" s="39">
        <v>3185000</v>
      </c>
      <c r="N51" s="39">
        <v>20</v>
      </c>
      <c r="O51" s="47">
        <v>44137</v>
      </c>
      <c r="P51" s="40" t="s">
        <v>136</v>
      </c>
      <c r="Q51" s="41" t="s">
        <v>356</v>
      </c>
      <c r="R51" s="42"/>
    </row>
    <row r="52" spans="2:18" ht="45" x14ac:dyDescent="0.25">
      <c r="B52" s="35">
        <v>46</v>
      </c>
      <c r="C52" s="47">
        <v>41653</v>
      </c>
      <c r="D52" s="36">
        <v>113431</v>
      </c>
      <c r="E52" s="37" t="s">
        <v>357</v>
      </c>
      <c r="F52" s="38" t="s">
        <v>61</v>
      </c>
      <c r="G52" s="38" t="s">
        <v>72</v>
      </c>
      <c r="H52" s="37" t="s">
        <v>134</v>
      </c>
      <c r="I52" s="37" t="s">
        <v>73</v>
      </c>
      <c r="J52" s="37" t="s">
        <v>1</v>
      </c>
      <c r="K52" s="37" t="s">
        <v>358</v>
      </c>
      <c r="L52" s="37" t="s">
        <v>359</v>
      </c>
      <c r="M52" s="39">
        <v>1038000</v>
      </c>
      <c r="N52" s="39">
        <v>15</v>
      </c>
      <c r="O52" s="47">
        <v>44137</v>
      </c>
      <c r="P52" s="40" t="s">
        <v>155</v>
      </c>
      <c r="Q52" s="41" t="s">
        <v>360</v>
      </c>
      <c r="R52" s="42"/>
    </row>
    <row r="53" spans="2:18" ht="90" x14ac:dyDescent="0.25">
      <c r="B53" s="35">
        <v>47</v>
      </c>
      <c r="C53" s="47">
        <v>41655</v>
      </c>
      <c r="D53" s="36">
        <v>113466</v>
      </c>
      <c r="E53" s="37" t="s">
        <v>361</v>
      </c>
      <c r="F53" s="38" t="s">
        <v>362</v>
      </c>
      <c r="G53" s="38" t="s">
        <v>72</v>
      </c>
      <c r="H53" s="37" t="s">
        <v>55</v>
      </c>
      <c r="I53" s="37" t="s">
        <v>73</v>
      </c>
      <c r="J53" s="37" t="s">
        <v>0</v>
      </c>
      <c r="K53" s="37" t="s">
        <v>74</v>
      </c>
      <c r="L53" s="37" t="s">
        <v>363</v>
      </c>
      <c r="M53" s="39">
        <v>5000000</v>
      </c>
      <c r="N53" s="39">
        <v>15</v>
      </c>
      <c r="O53" s="47">
        <v>44137</v>
      </c>
      <c r="P53" s="40" t="s">
        <v>364</v>
      </c>
      <c r="Q53" s="41" t="s">
        <v>365</v>
      </c>
      <c r="R53" s="42"/>
    </row>
    <row r="54" spans="2:18" ht="45" x14ac:dyDescent="0.25">
      <c r="B54" s="35">
        <v>48</v>
      </c>
      <c r="C54" s="47">
        <v>41655</v>
      </c>
      <c r="D54" s="36">
        <v>113481</v>
      </c>
      <c r="E54" s="37" t="s">
        <v>366</v>
      </c>
      <c r="F54" s="38" t="s">
        <v>362</v>
      </c>
      <c r="G54" s="38" t="s">
        <v>72</v>
      </c>
      <c r="H54" s="37" t="s">
        <v>39</v>
      </c>
      <c r="I54" s="37" t="s">
        <v>73</v>
      </c>
      <c r="J54" s="37" t="s">
        <v>1</v>
      </c>
      <c r="K54" s="37" t="s">
        <v>102</v>
      </c>
      <c r="L54" s="37" t="s">
        <v>367</v>
      </c>
      <c r="M54" s="39">
        <v>4600000</v>
      </c>
      <c r="N54" s="39">
        <v>15</v>
      </c>
      <c r="O54" s="47">
        <v>44137</v>
      </c>
      <c r="P54" s="40" t="s">
        <v>368</v>
      </c>
      <c r="Q54" s="41" t="s">
        <v>369</v>
      </c>
      <c r="R54" s="42"/>
    </row>
    <row r="55" spans="2:18" ht="60" x14ac:dyDescent="0.25">
      <c r="B55" s="35">
        <v>49</v>
      </c>
      <c r="C55" s="47">
        <v>41660</v>
      </c>
      <c r="D55" s="36">
        <v>113525</v>
      </c>
      <c r="E55" s="37" t="s">
        <v>370</v>
      </c>
      <c r="F55" s="38" t="s">
        <v>42</v>
      </c>
      <c r="G55" s="38" t="s">
        <v>72</v>
      </c>
      <c r="H55" s="37" t="s">
        <v>53</v>
      </c>
      <c r="I55" s="37" t="s">
        <v>73</v>
      </c>
      <c r="J55" s="37" t="s">
        <v>1</v>
      </c>
      <c r="K55" s="37" t="s">
        <v>371</v>
      </c>
      <c r="L55" s="37" t="s">
        <v>372</v>
      </c>
      <c r="M55" s="39">
        <v>1200000</v>
      </c>
      <c r="N55" s="39">
        <v>18</v>
      </c>
      <c r="O55" s="47">
        <v>44137</v>
      </c>
      <c r="P55" s="40" t="s">
        <v>373</v>
      </c>
      <c r="Q55" s="41" t="s">
        <v>374</v>
      </c>
      <c r="R55" s="42"/>
    </row>
    <row r="56" spans="2:18" ht="60" x14ac:dyDescent="0.25">
      <c r="B56" s="35">
        <v>50</v>
      </c>
      <c r="C56" s="47">
        <v>41661</v>
      </c>
      <c r="D56" s="36">
        <v>113550</v>
      </c>
      <c r="E56" s="37" t="s">
        <v>375</v>
      </c>
      <c r="F56" s="38" t="s">
        <v>56</v>
      </c>
      <c r="G56" s="38" t="s">
        <v>72</v>
      </c>
      <c r="H56" s="37" t="s">
        <v>33</v>
      </c>
      <c r="I56" s="37" t="s">
        <v>73</v>
      </c>
      <c r="J56" s="37" t="s">
        <v>1</v>
      </c>
      <c r="K56" s="37" t="s">
        <v>376</v>
      </c>
      <c r="L56" s="37" t="s">
        <v>377</v>
      </c>
      <c r="M56" s="39">
        <v>540000</v>
      </c>
      <c r="N56" s="39">
        <v>0</v>
      </c>
      <c r="O56" s="47">
        <v>44137</v>
      </c>
      <c r="P56" s="40" t="s">
        <v>174</v>
      </c>
      <c r="Q56" s="41" t="s">
        <v>378</v>
      </c>
      <c r="R56" s="42"/>
    </row>
    <row r="57" spans="2:18" ht="45" x14ac:dyDescent="0.25">
      <c r="B57" s="35">
        <v>51</v>
      </c>
      <c r="C57" s="47">
        <v>41662</v>
      </c>
      <c r="D57" s="36">
        <v>113574</v>
      </c>
      <c r="E57" s="37" t="s">
        <v>379</v>
      </c>
      <c r="F57" s="38" t="s">
        <v>57</v>
      </c>
      <c r="G57" s="38" t="s">
        <v>72</v>
      </c>
      <c r="H57" s="37" t="s">
        <v>89</v>
      </c>
      <c r="I57" s="37" t="s">
        <v>73</v>
      </c>
      <c r="J57" s="37" t="s">
        <v>1</v>
      </c>
      <c r="K57" s="37" t="s">
        <v>380</v>
      </c>
      <c r="L57" s="37" t="s">
        <v>381</v>
      </c>
      <c r="M57" s="39">
        <v>8284216</v>
      </c>
      <c r="N57" s="39">
        <v>80</v>
      </c>
      <c r="O57" s="47">
        <v>44137</v>
      </c>
      <c r="P57" s="40" t="s">
        <v>280</v>
      </c>
      <c r="Q57" s="41" t="s">
        <v>382</v>
      </c>
      <c r="R57" s="42"/>
    </row>
    <row r="58" spans="2:18" ht="34.15" customHeight="1" x14ac:dyDescent="0.25">
      <c r="B58" s="35">
        <v>52</v>
      </c>
      <c r="C58" s="47">
        <v>41666</v>
      </c>
      <c r="D58" s="36">
        <v>113620</v>
      </c>
      <c r="E58" s="37" t="s">
        <v>383</v>
      </c>
      <c r="F58" s="38" t="s">
        <v>59</v>
      </c>
      <c r="G58" s="38" t="s">
        <v>72</v>
      </c>
      <c r="H58" s="37" t="s">
        <v>39</v>
      </c>
      <c r="I58" s="37" t="s">
        <v>73</v>
      </c>
      <c r="J58" s="37" t="s">
        <v>0</v>
      </c>
      <c r="K58" s="37" t="s">
        <v>82</v>
      </c>
      <c r="L58" s="37" t="s">
        <v>384</v>
      </c>
      <c r="M58" s="39">
        <v>1167792</v>
      </c>
      <c r="N58" s="39">
        <v>30</v>
      </c>
      <c r="O58" s="47">
        <v>44137</v>
      </c>
      <c r="P58" s="40" t="s">
        <v>103</v>
      </c>
      <c r="Q58" s="41" t="s">
        <v>385</v>
      </c>
      <c r="R58" s="42"/>
    </row>
    <row r="59" spans="2:18" ht="34.15" customHeight="1" x14ac:dyDescent="0.25">
      <c r="B59" s="35">
        <v>53</v>
      </c>
      <c r="C59" s="47">
        <v>41670</v>
      </c>
      <c r="D59" s="36">
        <v>113674</v>
      </c>
      <c r="E59" s="37" t="s">
        <v>386</v>
      </c>
      <c r="F59" s="38" t="s">
        <v>35</v>
      </c>
      <c r="G59" s="38" t="s">
        <v>72</v>
      </c>
      <c r="H59" s="37" t="s">
        <v>39</v>
      </c>
      <c r="I59" s="37" t="s">
        <v>73</v>
      </c>
      <c r="J59" s="37" t="s">
        <v>0</v>
      </c>
      <c r="K59" s="37" t="s">
        <v>74</v>
      </c>
      <c r="L59" s="37" t="s">
        <v>387</v>
      </c>
      <c r="M59" s="39">
        <v>1838550</v>
      </c>
      <c r="N59" s="39">
        <v>32</v>
      </c>
      <c r="O59" s="47">
        <v>44137</v>
      </c>
      <c r="P59" s="40" t="s">
        <v>388</v>
      </c>
      <c r="Q59" s="41" t="s">
        <v>389</v>
      </c>
      <c r="R59" s="42"/>
    </row>
    <row r="60" spans="2:18" ht="45" x14ac:dyDescent="0.25">
      <c r="B60" s="35">
        <v>54</v>
      </c>
      <c r="C60" s="47">
        <v>41674</v>
      </c>
      <c r="D60" s="36">
        <v>113712</v>
      </c>
      <c r="E60" s="37" t="s">
        <v>390</v>
      </c>
      <c r="F60" s="38" t="s">
        <v>93</v>
      </c>
      <c r="G60" s="38" t="s">
        <v>72</v>
      </c>
      <c r="H60" s="37" t="s">
        <v>45</v>
      </c>
      <c r="I60" s="37" t="s">
        <v>73</v>
      </c>
      <c r="J60" s="37" t="s">
        <v>0</v>
      </c>
      <c r="K60" s="37" t="s">
        <v>74</v>
      </c>
      <c r="L60" s="37" t="s">
        <v>391</v>
      </c>
      <c r="M60" s="39">
        <v>2600000</v>
      </c>
      <c r="N60" s="39">
        <v>16</v>
      </c>
      <c r="O60" s="47">
        <v>44137</v>
      </c>
      <c r="P60" s="40" t="s">
        <v>392</v>
      </c>
      <c r="Q60" s="41" t="s">
        <v>393</v>
      </c>
      <c r="R60" s="42"/>
    </row>
    <row r="61" spans="2:18" ht="45" x14ac:dyDescent="0.25">
      <c r="B61" s="35">
        <v>55</v>
      </c>
      <c r="C61" s="47">
        <v>41680</v>
      </c>
      <c r="D61" s="36">
        <v>113761</v>
      </c>
      <c r="E61" s="37" t="s">
        <v>394</v>
      </c>
      <c r="F61" s="38" t="s">
        <v>47</v>
      </c>
      <c r="G61" s="38" t="s">
        <v>72</v>
      </c>
      <c r="H61" s="37" t="s">
        <v>39</v>
      </c>
      <c r="I61" s="37" t="s">
        <v>73</v>
      </c>
      <c r="J61" s="37" t="s">
        <v>1</v>
      </c>
      <c r="K61" s="37" t="s">
        <v>395</v>
      </c>
      <c r="L61" s="37" t="s">
        <v>396</v>
      </c>
      <c r="M61" s="39">
        <v>1068000</v>
      </c>
      <c r="N61" s="39">
        <v>30</v>
      </c>
      <c r="O61" s="47">
        <v>44137</v>
      </c>
      <c r="P61" s="40" t="s">
        <v>156</v>
      </c>
      <c r="Q61" s="41" t="s">
        <v>397</v>
      </c>
      <c r="R61" s="42"/>
    </row>
    <row r="62" spans="2:18" ht="45" x14ac:dyDescent="0.25">
      <c r="B62" s="35">
        <v>56</v>
      </c>
      <c r="C62" s="47">
        <v>41681</v>
      </c>
      <c r="D62" s="36">
        <v>113763</v>
      </c>
      <c r="E62" s="37" t="s">
        <v>398</v>
      </c>
      <c r="F62" s="38" t="s">
        <v>44</v>
      </c>
      <c r="G62" s="38" t="s">
        <v>72</v>
      </c>
      <c r="H62" s="37" t="s">
        <v>45</v>
      </c>
      <c r="I62" s="37" t="s">
        <v>77</v>
      </c>
      <c r="J62" s="37" t="s">
        <v>1</v>
      </c>
      <c r="K62" s="37" t="s">
        <v>161</v>
      </c>
      <c r="L62" s="37" t="s">
        <v>399</v>
      </c>
      <c r="M62" s="39">
        <v>2600000</v>
      </c>
      <c r="N62" s="39">
        <v>25</v>
      </c>
      <c r="O62" s="47">
        <v>44137</v>
      </c>
      <c r="P62" s="40" t="s">
        <v>400</v>
      </c>
      <c r="Q62" s="41" t="s">
        <v>401</v>
      </c>
      <c r="R62" s="42"/>
    </row>
    <row r="63" spans="2:18" ht="45" x14ac:dyDescent="0.25">
      <c r="B63" s="35">
        <v>57</v>
      </c>
      <c r="C63" s="47">
        <v>41683</v>
      </c>
      <c r="D63" s="36">
        <v>113803</v>
      </c>
      <c r="E63" s="37" t="s">
        <v>402</v>
      </c>
      <c r="F63" s="38" t="s">
        <v>87</v>
      </c>
      <c r="G63" s="38" t="s">
        <v>72</v>
      </c>
      <c r="H63" s="37" t="s">
        <v>45</v>
      </c>
      <c r="I63" s="37" t="s">
        <v>73</v>
      </c>
      <c r="J63" s="37" t="s">
        <v>1</v>
      </c>
      <c r="K63" s="37" t="s">
        <v>403</v>
      </c>
      <c r="L63" s="37" t="s">
        <v>404</v>
      </c>
      <c r="M63" s="39">
        <v>5200000</v>
      </c>
      <c r="N63" s="39">
        <v>14</v>
      </c>
      <c r="O63" s="47">
        <v>44137</v>
      </c>
      <c r="P63" s="40" t="s">
        <v>275</v>
      </c>
      <c r="Q63" s="41" t="s">
        <v>405</v>
      </c>
      <c r="R63" s="42"/>
    </row>
    <row r="64" spans="2:18" ht="75" x14ac:dyDescent="0.25">
      <c r="B64" s="35">
        <v>58</v>
      </c>
      <c r="C64" s="47">
        <v>41689</v>
      </c>
      <c r="D64" s="36">
        <v>113847</v>
      </c>
      <c r="E64" s="37" t="s">
        <v>406</v>
      </c>
      <c r="F64" s="38" t="s">
        <v>61</v>
      </c>
      <c r="G64" s="38" t="s">
        <v>72</v>
      </c>
      <c r="H64" s="37" t="s">
        <v>39</v>
      </c>
      <c r="I64" s="37" t="s">
        <v>99</v>
      </c>
      <c r="J64" s="37" t="s">
        <v>3</v>
      </c>
      <c r="K64" s="37" t="s">
        <v>407</v>
      </c>
      <c r="L64" s="37" t="s">
        <v>408</v>
      </c>
      <c r="M64" s="39">
        <v>3400000</v>
      </c>
      <c r="N64" s="39">
        <v>13</v>
      </c>
      <c r="O64" s="47">
        <v>44137</v>
      </c>
      <c r="P64" s="40" t="s">
        <v>181</v>
      </c>
      <c r="Q64" s="41" t="s">
        <v>409</v>
      </c>
      <c r="R64" s="42"/>
    </row>
    <row r="65" spans="2:18" ht="75" x14ac:dyDescent="0.25">
      <c r="B65" s="35">
        <v>59</v>
      </c>
      <c r="C65" s="47">
        <v>41689</v>
      </c>
      <c r="D65" s="36">
        <v>113849</v>
      </c>
      <c r="E65" s="37" t="s">
        <v>410</v>
      </c>
      <c r="F65" s="38" t="s">
        <v>126</v>
      </c>
      <c r="G65" s="38" t="s">
        <v>72</v>
      </c>
      <c r="H65" s="37" t="s">
        <v>55</v>
      </c>
      <c r="I65" s="37" t="s">
        <v>73</v>
      </c>
      <c r="J65" s="37" t="s">
        <v>1</v>
      </c>
      <c r="K65" s="37" t="s">
        <v>411</v>
      </c>
      <c r="L65" s="37" t="s">
        <v>412</v>
      </c>
      <c r="M65" s="39">
        <v>3758800</v>
      </c>
      <c r="N65" s="39">
        <v>20</v>
      </c>
      <c r="O65" s="47">
        <v>44137</v>
      </c>
      <c r="P65" s="40" t="s">
        <v>413</v>
      </c>
      <c r="Q65" s="41" t="s">
        <v>414</v>
      </c>
      <c r="R65" s="42"/>
    </row>
    <row r="66" spans="2:18" ht="60" x14ac:dyDescent="0.25">
      <c r="B66" s="35">
        <v>60</v>
      </c>
      <c r="C66" s="47">
        <v>41689</v>
      </c>
      <c r="D66" s="36">
        <v>113851</v>
      </c>
      <c r="E66" s="37" t="s">
        <v>415</v>
      </c>
      <c r="F66" s="38" t="s">
        <v>49</v>
      </c>
      <c r="G66" s="38" t="s">
        <v>72</v>
      </c>
      <c r="H66" s="37" t="s">
        <v>55</v>
      </c>
      <c r="I66" s="37" t="s">
        <v>73</v>
      </c>
      <c r="J66" s="37" t="s">
        <v>0</v>
      </c>
      <c r="K66" s="37" t="s">
        <v>82</v>
      </c>
      <c r="L66" s="37" t="s">
        <v>416</v>
      </c>
      <c r="M66" s="39">
        <v>4714000</v>
      </c>
      <c r="N66" s="39">
        <v>27</v>
      </c>
      <c r="O66" s="47">
        <v>44153</v>
      </c>
      <c r="P66" s="40" t="s">
        <v>417</v>
      </c>
      <c r="Q66" s="41" t="s">
        <v>418</v>
      </c>
      <c r="R66" s="42"/>
    </row>
    <row r="67" spans="2:18" ht="60" x14ac:dyDescent="0.25">
      <c r="B67" s="35">
        <v>61</v>
      </c>
      <c r="C67" s="47">
        <v>41691</v>
      </c>
      <c r="D67" s="36">
        <v>113877</v>
      </c>
      <c r="E67" s="37" t="s">
        <v>419</v>
      </c>
      <c r="F67" s="38" t="s">
        <v>42</v>
      </c>
      <c r="G67" s="38" t="s">
        <v>72</v>
      </c>
      <c r="H67" s="37" t="s">
        <v>33</v>
      </c>
      <c r="I67" s="37" t="s">
        <v>73</v>
      </c>
      <c r="J67" s="37" t="s">
        <v>1</v>
      </c>
      <c r="K67" s="37" t="s">
        <v>420</v>
      </c>
      <c r="L67" s="37" t="s">
        <v>421</v>
      </c>
      <c r="M67" s="39">
        <v>750000</v>
      </c>
      <c r="N67" s="39">
        <v>7</v>
      </c>
      <c r="O67" s="47">
        <v>44153</v>
      </c>
      <c r="P67" s="40" t="s">
        <v>162</v>
      </c>
      <c r="Q67" s="41" t="s">
        <v>422</v>
      </c>
      <c r="R67" s="42"/>
    </row>
    <row r="68" spans="2:18" ht="60" x14ac:dyDescent="0.25">
      <c r="B68" s="35">
        <v>62</v>
      </c>
      <c r="C68" s="47">
        <v>41701</v>
      </c>
      <c r="D68" s="36">
        <v>113930</v>
      </c>
      <c r="E68" s="37" t="s">
        <v>423</v>
      </c>
      <c r="F68" s="38" t="s">
        <v>107</v>
      </c>
      <c r="G68" s="38" t="s">
        <v>72</v>
      </c>
      <c r="H68" s="37" t="s">
        <v>39</v>
      </c>
      <c r="I68" s="37" t="s">
        <v>73</v>
      </c>
      <c r="J68" s="37" t="s">
        <v>1</v>
      </c>
      <c r="K68" s="37" t="s">
        <v>424</v>
      </c>
      <c r="L68" s="37" t="s">
        <v>425</v>
      </c>
      <c r="M68" s="39">
        <v>4000000</v>
      </c>
      <c r="N68" s="39">
        <v>48</v>
      </c>
      <c r="O68" s="47">
        <v>44153</v>
      </c>
      <c r="P68" s="40" t="s">
        <v>329</v>
      </c>
      <c r="Q68" s="41" t="s">
        <v>426</v>
      </c>
      <c r="R68" s="42"/>
    </row>
    <row r="69" spans="2:18" ht="60" x14ac:dyDescent="0.25">
      <c r="B69" s="35">
        <v>63</v>
      </c>
      <c r="C69" s="47">
        <v>41703</v>
      </c>
      <c r="D69" s="36">
        <v>113970</v>
      </c>
      <c r="E69" s="37" t="s">
        <v>427</v>
      </c>
      <c r="F69" s="38" t="s">
        <v>51</v>
      </c>
      <c r="G69" s="38" t="s">
        <v>72</v>
      </c>
      <c r="H69" s="37" t="s">
        <v>33</v>
      </c>
      <c r="I69" s="37" t="s">
        <v>73</v>
      </c>
      <c r="J69" s="37" t="s">
        <v>1</v>
      </c>
      <c r="K69" s="37" t="s">
        <v>420</v>
      </c>
      <c r="L69" s="37" t="s">
        <v>428</v>
      </c>
      <c r="M69" s="39">
        <v>1470694</v>
      </c>
      <c r="N69" s="39">
        <v>5</v>
      </c>
      <c r="O69" s="47">
        <v>44153</v>
      </c>
      <c r="P69" s="40" t="s">
        <v>90</v>
      </c>
      <c r="Q69" s="41" t="s">
        <v>429</v>
      </c>
      <c r="R69" s="42"/>
    </row>
    <row r="70" spans="2:18" ht="45" x14ac:dyDescent="0.25">
      <c r="B70" s="35">
        <v>64</v>
      </c>
      <c r="C70" s="47">
        <v>41704</v>
      </c>
      <c r="D70" s="36">
        <v>113982</v>
      </c>
      <c r="E70" s="37" t="s">
        <v>390</v>
      </c>
      <c r="F70" s="38" t="s">
        <v>43</v>
      </c>
      <c r="G70" s="38" t="s">
        <v>72</v>
      </c>
      <c r="H70" s="37" t="s">
        <v>33</v>
      </c>
      <c r="I70" s="37" t="s">
        <v>73</v>
      </c>
      <c r="J70" s="37" t="s">
        <v>0</v>
      </c>
      <c r="K70" s="37" t="s">
        <v>74</v>
      </c>
      <c r="L70" s="37" t="s">
        <v>430</v>
      </c>
      <c r="M70" s="39">
        <v>7500000</v>
      </c>
      <c r="N70" s="39">
        <v>18</v>
      </c>
      <c r="O70" s="47">
        <v>44153</v>
      </c>
      <c r="P70" s="40" t="s">
        <v>392</v>
      </c>
      <c r="Q70" s="41" t="s">
        <v>393</v>
      </c>
      <c r="R70" s="42"/>
    </row>
    <row r="71" spans="2:18" ht="34.15" customHeight="1" x14ac:dyDescent="0.25">
      <c r="B71" s="35">
        <v>65</v>
      </c>
      <c r="C71" s="47">
        <v>41705</v>
      </c>
      <c r="D71" s="36">
        <v>114006</v>
      </c>
      <c r="E71" s="37" t="s">
        <v>431</v>
      </c>
      <c r="F71" s="38" t="s">
        <v>32</v>
      </c>
      <c r="G71" s="38" t="s">
        <v>72</v>
      </c>
      <c r="H71" s="37" t="s">
        <v>149</v>
      </c>
      <c r="I71" s="37" t="s">
        <v>121</v>
      </c>
      <c r="J71" s="37" t="s">
        <v>0</v>
      </c>
      <c r="K71" s="37" t="s">
        <v>76</v>
      </c>
      <c r="L71" s="37" t="s">
        <v>432</v>
      </c>
      <c r="M71" s="39">
        <v>1450000</v>
      </c>
      <c r="N71" s="39">
        <v>20</v>
      </c>
      <c r="O71" s="47">
        <v>44153</v>
      </c>
      <c r="P71" s="40" t="s">
        <v>85</v>
      </c>
      <c r="Q71" s="41" t="s">
        <v>433</v>
      </c>
      <c r="R71" s="42"/>
    </row>
    <row r="72" spans="2:18" ht="34.15" customHeight="1" x14ac:dyDescent="0.25">
      <c r="B72" s="35">
        <v>66</v>
      </c>
      <c r="C72" s="47">
        <v>41716</v>
      </c>
      <c r="D72" s="36">
        <v>114135</v>
      </c>
      <c r="E72" s="37" t="s">
        <v>434</v>
      </c>
      <c r="F72" s="38" t="s">
        <v>34</v>
      </c>
      <c r="G72" s="38" t="s">
        <v>72</v>
      </c>
      <c r="H72" s="37" t="s">
        <v>45</v>
      </c>
      <c r="I72" s="37" t="s">
        <v>73</v>
      </c>
      <c r="J72" s="37" t="s">
        <v>0</v>
      </c>
      <c r="K72" s="37" t="s">
        <v>76</v>
      </c>
      <c r="L72" s="37" t="s">
        <v>435</v>
      </c>
      <c r="M72" s="39">
        <v>4400000</v>
      </c>
      <c r="N72" s="39">
        <v>4</v>
      </c>
      <c r="O72" s="47">
        <v>44153</v>
      </c>
      <c r="P72" s="40" t="s">
        <v>436</v>
      </c>
      <c r="Q72" s="41"/>
      <c r="R72" s="42"/>
    </row>
    <row r="73" spans="2:18" ht="34.15" customHeight="1" x14ac:dyDescent="0.25">
      <c r="B73" s="35">
        <v>67</v>
      </c>
      <c r="C73" s="47">
        <v>41716</v>
      </c>
      <c r="D73" s="36">
        <v>114136</v>
      </c>
      <c r="E73" s="37" t="s">
        <v>437</v>
      </c>
      <c r="F73" s="38" t="s">
        <v>109</v>
      </c>
      <c r="G73" s="38" t="s">
        <v>72</v>
      </c>
      <c r="H73" s="37" t="s">
        <v>89</v>
      </c>
      <c r="I73" s="37" t="s">
        <v>78</v>
      </c>
      <c r="J73" s="37" t="s">
        <v>1</v>
      </c>
      <c r="K73" s="37" t="s">
        <v>438</v>
      </c>
      <c r="L73" s="37" t="s">
        <v>439</v>
      </c>
      <c r="M73" s="39">
        <v>2468000</v>
      </c>
      <c r="N73" s="39">
        <v>0</v>
      </c>
      <c r="O73" s="47">
        <v>44153</v>
      </c>
      <c r="P73" s="40" t="s">
        <v>440</v>
      </c>
      <c r="Q73" s="41" t="s">
        <v>441</v>
      </c>
      <c r="R73" s="42"/>
    </row>
    <row r="74" spans="2:18" ht="45" x14ac:dyDescent="0.25">
      <c r="B74" s="35">
        <v>68</v>
      </c>
      <c r="C74" s="47">
        <v>41718</v>
      </c>
      <c r="D74" s="36">
        <v>114171</v>
      </c>
      <c r="E74" s="37" t="s">
        <v>442</v>
      </c>
      <c r="F74" s="38" t="s">
        <v>44</v>
      </c>
      <c r="G74" s="38" t="s">
        <v>72</v>
      </c>
      <c r="H74" s="37" t="s">
        <v>55</v>
      </c>
      <c r="I74" s="37" t="s">
        <v>73</v>
      </c>
      <c r="J74" s="37" t="s">
        <v>1</v>
      </c>
      <c r="K74" s="37" t="s">
        <v>443</v>
      </c>
      <c r="L74" s="37" t="s">
        <v>444</v>
      </c>
      <c r="M74" s="39">
        <v>1465000</v>
      </c>
      <c r="N74" s="39">
        <v>5</v>
      </c>
      <c r="O74" s="47">
        <v>44153</v>
      </c>
      <c r="P74" s="40" t="s">
        <v>445</v>
      </c>
      <c r="Q74" s="41" t="s">
        <v>446</v>
      </c>
      <c r="R74" s="42"/>
    </row>
    <row r="75" spans="2:18" ht="45" x14ac:dyDescent="0.25">
      <c r="B75" s="35">
        <v>69</v>
      </c>
      <c r="C75" s="47">
        <v>41719</v>
      </c>
      <c r="D75" s="36">
        <v>114188</v>
      </c>
      <c r="E75" s="37" t="s">
        <v>447</v>
      </c>
      <c r="F75" s="38" t="s">
        <v>128</v>
      </c>
      <c r="G75" s="38" t="s">
        <v>72</v>
      </c>
      <c r="H75" s="37" t="s">
        <v>39</v>
      </c>
      <c r="I75" s="37" t="s">
        <v>73</v>
      </c>
      <c r="J75" s="37" t="s">
        <v>3</v>
      </c>
      <c r="K75" s="37" t="s">
        <v>448</v>
      </c>
      <c r="L75" s="37" t="s">
        <v>449</v>
      </c>
      <c r="M75" s="39">
        <v>2500000</v>
      </c>
      <c r="N75" s="39">
        <v>30</v>
      </c>
      <c r="O75" s="47">
        <v>44153</v>
      </c>
      <c r="P75" s="40" t="s">
        <v>450</v>
      </c>
      <c r="Q75" s="41" t="s">
        <v>451</v>
      </c>
      <c r="R75" s="42"/>
    </row>
    <row r="76" spans="2:18" ht="45" x14ac:dyDescent="0.25">
      <c r="B76" s="35">
        <v>70</v>
      </c>
      <c r="C76" s="47">
        <v>41719</v>
      </c>
      <c r="D76" s="36">
        <v>114207</v>
      </c>
      <c r="E76" s="37" t="s">
        <v>452</v>
      </c>
      <c r="F76" s="38" t="s">
        <v>80</v>
      </c>
      <c r="G76" s="38" t="s">
        <v>72</v>
      </c>
      <c r="H76" s="37" t="s">
        <v>55</v>
      </c>
      <c r="I76" s="37" t="s">
        <v>73</v>
      </c>
      <c r="J76" s="37" t="s">
        <v>1</v>
      </c>
      <c r="K76" s="37" t="s">
        <v>453</v>
      </c>
      <c r="L76" s="37" t="s">
        <v>454</v>
      </c>
      <c r="M76" s="39">
        <v>2150000</v>
      </c>
      <c r="N76" s="39">
        <v>25</v>
      </c>
      <c r="O76" s="47">
        <v>44153</v>
      </c>
      <c r="P76" s="40" t="s">
        <v>455</v>
      </c>
      <c r="Q76" s="41" t="s">
        <v>456</v>
      </c>
      <c r="R76" s="42"/>
    </row>
    <row r="77" spans="2:18" ht="60" x14ac:dyDescent="0.25">
      <c r="B77" s="35">
        <v>71</v>
      </c>
      <c r="C77" s="47">
        <v>41722</v>
      </c>
      <c r="D77" s="36">
        <v>114212</v>
      </c>
      <c r="E77" s="37" t="s">
        <v>457</v>
      </c>
      <c r="F77" s="38" t="s">
        <v>42</v>
      </c>
      <c r="G77" s="38" t="s">
        <v>72</v>
      </c>
      <c r="H77" s="37" t="s">
        <v>39</v>
      </c>
      <c r="I77" s="37" t="s">
        <v>73</v>
      </c>
      <c r="J77" s="37" t="s">
        <v>3</v>
      </c>
      <c r="K77" s="37" t="s">
        <v>458</v>
      </c>
      <c r="L77" s="37" t="s">
        <v>459</v>
      </c>
      <c r="M77" s="39">
        <v>5461000</v>
      </c>
      <c r="N77" s="39">
        <v>45</v>
      </c>
      <c r="O77" s="47">
        <v>44153</v>
      </c>
      <c r="P77" s="40" t="s">
        <v>162</v>
      </c>
      <c r="Q77" s="41" t="s">
        <v>460</v>
      </c>
      <c r="R77" s="42"/>
    </row>
    <row r="78" spans="2:18" ht="90" x14ac:dyDescent="0.25">
      <c r="B78" s="35">
        <v>72</v>
      </c>
      <c r="C78" s="47">
        <v>41724</v>
      </c>
      <c r="D78" s="36">
        <v>114261</v>
      </c>
      <c r="E78" s="37" t="s">
        <v>461</v>
      </c>
      <c r="F78" s="38" t="s">
        <v>36</v>
      </c>
      <c r="G78" s="38" t="s">
        <v>72</v>
      </c>
      <c r="H78" s="37" t="s">
        <v>55</v>
      </c>
      <c r="I78" s="37" t="s">
        <v>73</v>
      </c>
      <c r="J78" s="37" t="s">
        <v>1</v>
      </c>
      <c r="K78" s="37" t="s">
        <v>462</v>
      </c>
      <c r="L78" s="37" t="s">
        <v>463</v>
      </c>
      <c r="M78" s="39">
        <v>10200000</v>
      </c>
      <c r="N78" s="39">
        <v>30</v>
      </c>
      <c r="O78" s="47">
        <v>44153</v>
      </c>
      <c r="P78" s="40" t="s">
        <v>464</v>
      </c>
      <c r="Q78" s="41" t="s">
        <v>465</v>
      </c>
      <c r="R78" s="42"/>
    </row>
    <row r="79" spans="2:18" ht="60" x14ac:dyDescent="0.25">
      <c r="B79" s="35">
        <v>73</v>
      </c>
      <c r="C79" s="47">
        <v>41736</v>
      </c>
      <c r="D79" s="36">
        <v>114404</v>
      </c>
      <c r="E79" s="37" t="s">
        <v>466</v>
      </c>
      <c r="F79" s="38" t="s">
        <v>35</v>
      </c>
      <c r="G79" s="38" t="s">
        <v>72</v>
      </c>
      <c r="H79" s="37" t="s">
        <v>39</v>
      </c>
      <c r="I79" s="37" t="s">
        <v>98</v>
      </c>
      <c r="J79" s="37" t="s">
        <v>0</v>
      </c>
      <c r="K79" s="37" t="s">
        <v>74</v>
      </c>
      <c r="L79" s="37" t="s">
        <v>467</v>
      </c>
      <c r="M79" s="39">
        <v>1500000</v>
      </c>
      <c r="N79" s="39">
        <v>14</v>
      </c>
      <c r="O79" s="47">
        <v>44153</v>
      </c>
      <c r="P79" s="40" t="s">
        <v>468</v>
      </c>
      <c r="Q79" s="41" t="s">
        <v>469</v>
      </c>
      <c r="R79" s="42"/>
    </row>
    <row r="80" spans="2:18" ht="60" x14ac:dyDescent="0.25">
      <c r="B80" s="35">
        <v>74</v>
      </c>
      <c r="C80" s="47">
        <v>41740</v>
      </c>
      <c r="D80" s="36">
        <v>114464</v>
      </c>
      <c r="E80" s="37" t="s">
        <v>470</v>
      </c>
      <c r="F80" s="38" t="s">
        <v>42</v>
      </c>
      <c r="G80" s="38" t="s">
        <v>72</v>
      </c>
      <c r="H80" s="37" t="s">
        <v>89</v>
      </c>
      <c r="I80" s="37" t="s">
        <v>73</v>
      </c>
      <c r="J80" s="37" t="s">
        <v>1</v>
      </c>
      <c r="K80" s="37" t="s">
        <v>471</v>
      </c>
      <c r="L80" s="37" t="s">
        <v>177</v>
      </c>
      <c r="M80" s="39">
        <v>5000000</v>
      </c>
      <c r="N80" s="39">
        <v>20</v>
      </c>
      <c r="O80" s="47">
        <v>44153</v>
      </c>
      <c r="P80" s="40" t="s">
        <v>125</v>
      </c>
      <c r="Q80" s="41" t="s">
        <v>472</v>
      </c>
      <c r="R80" s="42"/>
    </row>
    <row r="81" spans="2:18" ht="75" x14ac:dyDescent="0.25">
      <c r="B81" s="35">
        <v>75</v>
      </c>
      <c r="C81" s="47">
        <v>41772</v>
      </c>
      <c r="D81" s="36">
        <v>114815</v>
      </c>
      <c r="E81" s="37" t="s">
        <v>473</v>
      </c>
      <c r="F81" s="38" t="s">
        <v>42</v>
      </c>
      <c r="G81" s="38" t="s">
        <v>72</v>
      </c>
      <c r="H81" s="37" t="s">
        <v>131</v>
      </c>
      <c r="I81" s="37" t="s">
        <v>73</v>
      </c>
      <c r="J81" s="37" t="s">
        <v>3</v>
      </c>
      <c r="K81" s="37" t="s">
        <v>474</v>
      </c>
      <c r="L81" s="37" t="s">
        <v>475</v>
      </c>
      <c r="M81" s="39">
        <v>2138000</v>
      </c>
      <c r="N81" s="39">
        <v>42</v>
      </c>
      <c r="O81" s="47">
        <v>44158</v>
      </c>
      <c r="P81" s="40" t="s">
        <v>125</v>
      </c>
      <c r="Q81" s="41" t="s">
        <v>476</v>
      </c>
      <c r="R81" s="42" t="s">
        <v>477</v>
      </c>
    </row>
    <row r="82" spans="2:18" ht="60" x14ac:dyDescent="0.25">
      <c r="B82" s="35">
        <v>76</v>
      </c>
      <c r="C82" s="47">
        <v>41962</v>
      </c>
      <c r="D82" s="36">
        <v>116810</v>
      </c>
      <c r="E82" s="37" t="s">
        <v>478</v>
      </c>
      <c r="F82" s="38" t="s">
        <v>51</v>
      </c>
      <c r="G82" s="38" t="s">
        <v>72</v>
      </c>
      <c r="H82" s="37" t="s">
        <v>55</v>
      </c>
      <c r="I82" s="37" t="s">
        <v>73</v>
      </c>
      <c r="J82" s="37" t="s">
        <v>1</v>
      </c>
      <c r="K82" s="37" t="s">
        <v>371</v>
      </c>
      <c r="L82" s="37" t="s">
        <v>479</v>
      </c>
      <c r="M82" s="39">
        <v>2561000</v>
      </c>
      <c r="N82" s="39">
        <v>10</v>
      </c>
      <c r="O82" s="47">
        <v>44138</v>
      </c>
      <c r="P82" s="40" t="s">
        <v>480</v>
      </c>
      <c r="Q82" s="41" t="s">
        <v>481</v>
      </c>
      <c r="R82" s="42"/>
    </row>
    <row r="83" spans="2:18" ht="45" x14ac:dyDescent="0.25">
      <c r="B83" s="35">
        <v>77</v>
      </c>
      <c r="C83" s="47">
        <v>42311</v>
      </c>
      <c r="D83" s="36">
        <v>121028</v>
      </c>
      <c r="E83" s="37" t="s">
        <v>482</v>
      </c>
      <c r="F83" s="38" t="s">
        <v>34</v>
      </c>
      <c r="G83" s="38" t="s">
        <v>72</v>
      </c>
      <c r="H83" s="37" t="s">
        <v>483</v>
      </c>
      <c r="I83" s="37" t="s">
        <v>73</v>
      </c>
      <c r="J83" s="37" t="s">
        <v>3</v>
      </c>
      <c r="K83" s="37" t="s">
        <v>139</v>
      </c>
      <c r="L83" s="37" t="s">
        <v>484</v>
      </c>
      <c r="M83" s="39">
        <v>4903328</v>
      </c>
      <c r="N83" s="39">
        <v>4</v>
      </c>
      <c r="O83" s="47">
        <v>44147</v>
      </c>
      <c r="P83" s="40" t="s">
        <v>95</v>
      </c>
      <c r="Q83" s="41" t="s">
        <v>485</v>
      </c>
      <c r="R83" s="42"/>
    </row>
    <row r="84" spans="2:18" ht="34.15" customHeight="1" x14ac:dyDescent="0.25">
      <c r="B84" s="35">
        <v>78</v>
      </c>
      <c r="C84" s="47">
        <v>42339</v>
      </c>
      <c r="D84" s="36">
        <v>121354</v>
      </c>
      <c r="E84" s="37" t="s">
        <v>486</v>
      </c>
      <c r="F84" s="38" t="s">
        <v>87</v>
      </c>
      <c r="G84" s="38" t="s">
        <v>72</v>
      </c>
      <c r="H84" s="37" t="s">
        <v>50</v>
      </c>
      <c r="I84" s="37" t="s">
        <v>77</v>
      </c>
      <c r="J84" s="37" t="s">
        <v>0</v>
      </c>
      <c r="K84" s="37" t="s">
        <v>74</v>
      </c>
      <c r="L84" s="37" t="s">
        <v>487</v>
      </c>
      <c r="M84" s="39">
        <v>1540000</v>
      </c>
      <c r="N84" s="39">
        <v>15</v>
      </c>
      <c r="O84" s="47">
        <v>44152</v>
      </c>
      <c r="P84" s="40" t="s">
        <v>488</v>
      </c>
      <c r="Q84" s="41" t="s">
        <v>489</v>
      </c>
      <c r="R84" s="42"/>
    </row>
    <row r="85" spans="2:18" ht="34.15" customHeight="1" x14ac:dyDescent="0.25">
      <c r="B85" s="35">
        <v>79</v>
      </c>
      <c r="C85" s="47">
        <v>42436</v>
      </c>
      <c r="D85" s="36">
        <v>123137</v>
      </c>
      <c r="E85" s="37" t="s">
        <v>153</v>
      </c>
      <c r="F85" s="38" t="s">
        <v>35</v>
      </c>
      <c r="G85" s="38" t="s">
        <v>72</v>
      </c>
      <c r="H85" s="37" t="s">
        <v>115</v>
      </c>
      <c r="I85" s="37" t="s">
        <v>73</v>
      </c>
      <c r="J85" s="37" t="s">
        <v>0</v>
      </c>
      <c r="K85" s="37" t="s">
        <v>76</v>
      </c>
      <c r="L85" s="37" t="s">
        <v>490</v>
      </c>
      <c r="M85" s="39">
        <v>3047081</v>
      </c>
      <c r="N85" s="39">
        <v>0</v>
      </c>
      <c r="O85" s="47">
        <v>44161</v>
      </c>
      <c r="P85" s="40" t="s">
        <v>137</v>
      </c>
      <c r="Q85" s="41" t="s">
        <v>491</v>
      </c>
      <c r="R85" s="42" t="s">
        <v>477</v>
      </c>
    </row>
    <row r="86" spans="2:18" ht="34.15" customHeight="1" x14ac:dyDescent="0.25">
      <c r="B86" s="35">
        <v>80</v>
      </c>
      <c r="C86" s="47">
        <v>42543</v>
      </c>
      <c r="D86" s="36">
        <v>124708</v>
      </c>
      <c r="E86" s="37" t="s">
        <v>492</v>
      </c>
      <c r="F86" s="38" t="s">
        <v>36</v>
      </c>
      <c r="G86" s="38" t="s">
        <v>72</v>
      </c>
      <c r="H86" s="37" t="s">
        <v>114</v>
      </c>
      <c r="I86" s="37" t="s">
        <v>73</v>
      </c>
      <c r="J86" s="37" t="s">
        <v>0</v>
      </c>
      <c r="K86" s="37" t="s">
        <v>82</v>
      </c>
      <c r="L86" s="37" t="s">
        <v>493</v>
      </c>
      <c r="M86" s="39">
        <v>21700000</v>
      </c>
      <c r="N86" s="39">
        <v>40</v>
      </c>
      <c r="O86" s="47">
        <v>44137</v>
      </c>
      <c r="P86" s="40" t="s">
        <v>105</v>
      </c>
      <c r="Q86" s="41" t="s">
        <v>494</v>
      </c>
      <c r="R86" s="42"/>
    </row>
    <row r="87" spans="2:18" ht="34.15" customHeight="1" x14ac:dyDescent="0.25">
      <c r="B87" s="35">
        <v>81</v>
      </c>
      <c r="C87" s="47">
        <v>42593</v>
      </c>
      <c r="D87" s="36">
        <v>125308</v>
      </c>
      <c r="E87" s="37" t="s">
        <v>495</v>
      </c>
      <c r="F87" s="38" t="s">
        <v>49</v>
      </c>
      <c r="G87" s="38" t="s">
        <v>72</v>
      </c>
      <c r="H87" s="37" t="s">
        <v>37</v>
      </c>
      <c r="I87" s="37" t="s">
        <v>73</v>
      </c>
      <c r="J87" s="37" t="s">
        <v>2</v>
      </c>
      <c r="K87" s="37" t="s">
        <v>130</v>
      </c>
      <c r="L87" s="37" t="s">
        <v>496</v>
      </c>
      <c r="M87" s="39">
        <v>10000000</v>
      </c>
      <c r="N87" s="39">
        <v>0</v>
      </c>
      <c r="O87" s="47">
        <v>44146</v>
      </c>
      <c r="P87" s="40" t="s">
        <v>497</v>
      </c>
      <c r="Q87" s="41" t="s">
        <v>498</v>
      </c>
      <c r="R87" s="42"/>
    </row>
    <row r="88" spans="2:18" ht="34.15" customHeight="1" x14ac:dyDescent="0.25">
      <c r="B88" s="35">
        <v>82</v>
      </c>
      <c r="C88" s="47">
        <v>42717</v>
      </c>
      <c r="D88" s="36">
        <v>126866</v>
      </c>
      <c r="E88" s="37" t="s">
        <v>499</v>
      </c>
      <c r="F88" s="38" t="s">
        <v>35</v>
      </c>
      <c r="G88" s="38" t="s">
        <v>72</v>
      </c>
      <c r="H88" s="37" t="s">
        <v>111</v>
      </c>
      <c r="I88" s="37" t="s">
        <v>73</v>
      </c>
      <c r="J88" s="37" t="s">
        <v>0</v>
      </c>
      <c r="K88" s="37" t="s">
        <v>76</v>
      </c>
      <c r="L88" s="37" t="s">
        <v>500</v>
      </c>
      <c r="M88" s="39">
        <v>2850000</v>
      </c>
      <c r="N88" s="39">
        <v>8</v>
      </c>
      <c r="O88" s="47">
        <v>44158</v>
      </c>
      <c r="P88" s="40" t="s">
        <v>136</v>
      </c>
      <c r="Q88" s="41"/>
      <c r="R88" s="42" t="s">
        <v>477</v>
      </c>
    </row>
    <row r="89" spans="2:18" ht="34.15" customHeight="1" x14ac:dyDescent="0.25">
      <c r="B89" s="35">
        <v>83</v>
      </c>
      <c r="C89" s="47">
        <v>42772</v>
      </c>
      <c r="D89" s="36">
        <v>127783</v>
      </c>
      <c r="E89" s="37" t="s">
        <v>501</v>
      </c>
      <c r="F89" s="38" t="s">
        <v>35</v>
      </c>
      <c r="G89" s="38" t="s">
        <v>88</v>
      </c>
      <c r="H89" s="37" t="s">
        <v>38</v>
      </c>
      <c r="I89" s="37" t="s">
        <v>73</v>
      </c>
      <c r="J89" s="37" t="s">
        <v>0</v>
      </c>
      <c r="K89" s="37" t="s">
        <v>76</v>
      </c>
      <c r="L89" s="37" t="s">
        <v>502</v>
      </c>
      <c r="M89" s="39">
        <v>1100000000</v>
      </c>
      <c r="N89" s="39">
        <v>180</v>
      </c>
      <c r="O89" s="47">
        <v>44160</v>
      </c>
      <c r="P89" s="40" t="s">
        <v>503</v>
      </c>
      <c r="Q89" s="41" t="s">
        <v>504</v>
      </c>
      <c r="R89" s="42"/>
    </row>
    <row r="90" spans="2:18" ht="34.15" customHeight="1" x14ac:dyDescent="0.25">
      <c r="B90" s="35">
        <v>84</v>
      </c>
      <c r="C90" s="47">
        <v>42838</v>
      </c>
      <c r="D90" s="36">
        <v>129066</v>
      </c>
      <c r="E90" s="37" t="s">
        <v>505</v>
      </c>
      <c r="F90" s="38" t="s">
        <v>41</v>
      </c>
      <c r="G90" s="38" t="s">
        <v>72</v>
      </c>
      <c r="H90" s="37" t="s">
        <v>38</v>
      </c>
      <c r="I90" s="37" t="s">
        <v>73</v>
      </c>
      <c r="J90" s="37" t="s">
        <v>1</v>
      </c>
      <c r="K90" s="37" t="s">
        <v>506</v>
      </c>
      <c r="L90" s="37" t="s">
        <v>507</v>
      </c>
      <c r="M90" s="39">
        <v>18700000</v>
      </c>
      <c r="N90" s="39">
        <v>90</v>
      </c>
      <c r="O90" s="47">
        <v>44145</v>
      </c>
      <c r="P90" s="40" t="s">
        <v>84</v>
      </c>
      <c r="Q90" s="41" t="s">
        <v>508</v>
      </c>
      <c r="R90" s="42"/>
    </row>
    <row r="91" spans="2:18" ht="34.15" customHeight="1" x14ac:dyDescent="0.25">
      <c r="B91" s="35">
        <v>85</v>
      </c>
      <c r="C91" s="47">
        <v>42871</v>
      </c>
      <c r="D91" s="36">
        <v>129843</v>
      </c>
      <c r="E91" s="37" t="s">
        <v>509</v>
      </c>
      <c r="F91" s="38" t="s">
        <v>48</v>
      </c>
      <c r="G91" s="38" t="s">
        <v>72</v>
      </c>
      <c r="H91" s="37" t="s">
        <v>46</v>
      </c>
      <c r="I91" s="37" t="s">
        <v>73</v>
      </c>
      <c r="J91" s="37" t="s">
        <v>0</v>
      </c>
      <c r="K91" s="37" t="s">
        <v>74</v>
      </c>
      <c r="L91" s="37" t="s">
        <v>510</v>
      </c>
      <c r="M91" s="39">
        <v>3892015</v>
      </c>
      <c r="N91" s="39">
        <v>0</v>
      </c>
      <c r="O91" s="47">
        <v>44158</v>
      </c>
      <c r="P91" s="40" t="s">
        <v>160</v>
      </c>
      <c r="Q91" s="41" t="s">
        <v>511</v>
      </c>
      <c r="R91" s="42"/>
    </row>
    <row r="92" spans="2:18" ht="45" x14ac:dyDescent="0.25">
      <c r="B92" s="35">
        <v>86</v>
      </c>
      <c r="C92" s="47">
        <v>42950</v>
      </c>
      <c r="D92" s="36">
        <v>131629</v>
      </c>
      <c r="E92" s="37" t="s">
        <v>512</v>
      </c>
      <c r="F92" s="38" t="s">
        <v>54</v>
      </c>
      <c r="G92" s="38" t="s">
        <v>72</v>
      </c>
      <c r="H92" s="37" t="s">
        <v>152</v>
      </c>
      <c r="I92" s="37" t="s">
        <v>73</v>
      </c>
      <c r="J92" s="37" t="s">
        <v>3</v>
      </c>
      <c r="K92" s="37" t="s">
        <v>513</v>
      </c>
      <c r="L92" s="37" t="s">
        <v>514</v>
      </c>
      <c r="M92" s="39">
        <v>5660000</v>
      </c>
      <c r="N92" s="39">
        <v>20</v>
      </c>
      <c r="O92" s="47">
        <v>44140</v>
      </c>
      <c r="P92" s="40" t="s">
        <v>133</v>
      </c>
      <c r="Q92" s="41" t="s">
        <v>515</v>
      </c>
      <c r="R92" s="42"/>
    </row>
    <row r="93" spans="2:18" ht="34.15" customHeight="1" x14ac:dyDescent="0.25">
      <c r="B93" s="35">
        <v>87</v>
      </c>
      <c r="C93" s="47">
        <v>42992</v>
      </c>
      <c r="D93" s="36">
        <v>132439</v>
      </c>
      <c r="E93" s="37" t="s">
        <v>516</v>
      </c>
      <c r="F93" s="38" t="s">
        <v>59</v>
      </c>
      <c r="G93" s="38" t="s">
        <v>72</v>
      </c>
      <c r="H93" s="37" t="s">
        <v>114</v>
      </c>
      <c r="I93" s="37" t="s">
        <v>78</v>
      </c>
      <c r="J93" s="37" t="s">
        <v>3</v>
      </c>
      <c r="K93" s="37" t="s">
        <v>517</v>
      </c>
      <c r="L93" s="37" t="s">
        <v>518</v>
      </c>
      <c r="M93" s="39">
        <v>3400000</v>
      </c>
      <c r="N93" s="39">
        <v>0</v>
      </c>
      <c r="O93" s="47">
        <v>44137</v>
      </c>
      <c r="P93" s="40" t="s">
        <v>519</v>
      </c>
      <c r="Q93" s="41" t="s">
        <v>520</v>
      </c>
      <c r="R93" s="42"/>
    </row>
    <row r="94" spans="2:18" ht="60" x14ac:dyDescent="0.25">
      <c r="B94" s="35">
        <v>88</v>
      </c>
      <c r="C94" s="47">
        <v>43052</v>
      </c>
      <c r="D94" s="36">
        <v>133689</v>
      </c>
      <c r="E94" s="37" t="s">
        <v>521</v>
      </c>
      <c r="F94" s="38" t="s">
        <v>35</v>
      </c>
      <c r="G94" s="38" t="s">
        <v>72</v>
      </c>
      <c r="H94" s="37" t="s">
        <v>522</v>
      </c>
      <c r="I94" s="37" t="s">
        <v>77</v>
      </c>
      <c r="J94" s="37" t="s">
        <v>0</v>
      </c>
      <c r="K94" s="37" t="s">
        <v>76</v>
      </c>
      <c r="L94" s="37" t="s">
        <v>523</v>
      </c>
      <c r="M94" s="39">
        <v>2200000</v>
      </c>
      <c r="N94" s="39">
        <v>0</v>
      </c>
      <c r="O94" s="47">
        <v>44160</v>
      </c>
      <c r="P94" s="40" t="s">
        <v>524</v>
      </c>
      <c r="Q94" s="41" t="s">
        <v>525</v>
      </c>
      <c r="R94" s="42"/>
    </row>
    <row r="95" spans="2:18" ht="75" x14ac:dyDescent="0.25">
      <c r="B95" s="35">
        <v>89</v>
      </c>
      <c r="C95" s="47">
        <v>43056</v>
      </c>
      <c r="D95" s="36">
        <v>133779</v>
      </c>
      <c r="E95" s="37" t="s">
        <v>526</v>
      </c>
      <c r="F95" s="38" t="s">
        <v>44</v>
      </c>
      <c r="G95" s="38" t="s">
        <v>72</v>
      </c>
      <c r="H95" s="37" t="s">
        <v>150</v>
      </c>
      <c r="I95" s="37" t="s">
        <v>78</v>
      </c>
      <c r="J95" s="37" t="s">
        <v>1</v>
      </c>
      <c r="K95" s="37" t="s">
        <v>527</v>
      </c>
      <c r="L95" s="37" t="s">
        <v>528</v>
      </c>
      <c r="M95" s="39">
        <v>30900000</v>
      </c>
      <c r="N95" s="39">
        <v>35</v>
      </c>
      <c r="O95" s="47">
        <v>44162</v>
      </c>
      <c r="P95" s="40" t="s">
        <v>79</v>
      </c>
      <c r="Q95" s="41" t="s">
        <v>529</v>
      </c>
      <c r="R95" s="42"/>
    </row>
    <row r="96" spans="2:18" ht="75" x14ac:dyDescent="0.25">
      <c r="B96" s="35">
        <v>90</v>
      </c>
      <c r="C96" s="47">
        <v>43061</v>
      </c>
      <c r="D96" s="36">
        <v>133858</v>
      </c>
      <c r="E96" s="37" t="s">
        <v>530</v>
      </c>
      <c r="F96" s="38" t="s">
        <v>42</v>
      </c>
      <c r="G96" s="38" t="s">
        <v>72</v>
      </c>
      <c r="H96" s="37" t="s">
        <v>145</v>
      </c>
      <c r="I96" s="37" t="s">
        <v>73</v>
      </c>
      <c r="J96" s="37" t="s">
        <v>1</v>
      </c>
      <c r="K96" s="37" t="s">
        <v>531</v>
      </c>
      <c r="L96" s="37" t="s">
        <v>532</v>
      </c>
      <c r="M96" s="39">
        <v>12410000</v>
      </c>
      <c r="N96" s="39">
        <v>33</v>
      </c>
      <c r="O96" s="47">
        <v>44165</v>
      </c>
      <c r="P96" s="40" t="s">
        <v>125</v>
      </c>
      <c r="Q96" s="41" t="s">
        <v>533</v>
      </c>
      <c r="R96" s="42"/>
    </row>
    <row r="97" spans="2:18" ht="34.15" customHeight="1" x14ac:dyDescent="0.25">
      <c r="B97" s="35">
        <v>91</v>
      </c>
      <c r="C97" s="47">
        <v>43089</v>
      </c>
      <c r="D97" s="36">
        <v>134434</v>
      </c>
      <c r="E97" s="37" t="s">
        <v>534</v>
      </c>
      <c r="F97" s="38" t="s">
        <v>35</v>
      </c>
      <c r="G97" s="38" t="s">
        <v>72</v>
      </c>
      <c r="H97" s="37" t="s">
        <v>143</v>
      </c>
      <c r="I97" s="37" t="s">
        <v>73</v>
      </c>
      <c r="J97" s="37" t="s">
        <v>2</v>
      </c>
      <c r="K97" s="37" t="s">
        <v>92</v>
      </c>
      <c r="L97" s="37" t="s">
        <v>535</v>
      </c>
      <c r="M97" s="39">
        <v>6834000</v>
      </c>
      <c r="N97" s="39">
        <v>90</v>
      </c>
      <c r="O97" s="47">
        <v>44144</v>
      </c>
      <c r="P97" s="40" t="s">
        <v>94</v>
      </c>
      <c r="Q97" s="41" t="s">
        <v>536</v>
      </c>
      <c r="R97" s="42"/>
    </row>
    <row r="98" spans="2:18" ht="34.15" customHeight="1" x14ac:dyDescent="0.25">
      <c r="B98" s="35">
        <v>92</v>
      </c>
      <c r="C98" s="47">
        <v>43095</v>
      </c>
      <c r="D98" s="36">
        <v>134523</v>
      </c>
      <c r="E98" s="37" t="s">
        <v>537</v>
      </c>
      <c r="F98" s="38" t="s">
        <v>75</v>
      </c>
      <c r="G98" s="38" t="s">
        <v>88</v>
      </c>
      <c r="H98" s="37" t="s">
        <v>149</v>
      </c>
      <c r="I98" s="37" t="s">
        <v>77</v>
      </c>
      <c r="J98" s="37" t="s">
        <v>0</v>
      </c>
      <c r="K98" s="37" t="s">
        <v>76</v>
      </c>
      <c r="L98" s="37" t="s">
        <v>538</v>
      </c>
      <c r="M98" s="39">
        <v>1300000</v>
      </c>
      <c r="N98" s="39">
        <v>12</v>
      </c>
      <c r="O98" s="47">
        <v>44138</v>
      </c>
      <c r="P98" s="40" t="s">
        <v>133</v>
      </c>
      <c r="Q98" s="41" t="s">
        <v>166</v>
      </c>
      <c r="R98" s="42" t="s">
        <v>477</v>
      </c>
    </row>
    <row r="99" spans="2:18" ht="34.15" customHeight="1" x14ac:dyDescent="0.25">
      <c r="B99" s="35">
        <v>93</v>
      </c>
      <c r="C99" s="47">
        <v>43096</v>
      </c>
      <c r="D99" s="36">
        <v>134603</v>
      </c>
      <c r="E99" s="37" t="s">
        <v>539</v>
      </c>
      <c r="F99" s="38" t="s">
        <v>60</v>
      </c>
      <c r="G99" s="38" t="s">
        <v>72</v>
      </c>
      <c r="H99" s="37" t="s">
        <v>37</v>
      </c>
      <c r="I99" s="37" t="s">
        <v>73</v>
      </c>
      <c r="J99" s="37" t="s">
        <v>2</v>
      </c>
      <c r="K99" s="37" t="s">
        <v>540</v>
      </c>
      <c r="L99" s="37" t="s">
        <v>541</v>
      </c>
      <c r="M99" s="39">
        <v>12000000</v>
      </c>
      <c r="N99" s="39">
        <v>32</v>
      </c>
      <c r="O99" s="47">
        <v>44155</v>
      </c>
      <c r="P99" s="40" t="s">
        <v>542</v>
      </c>
      <c r="Q99" s="41" t="s">
        <v>543</v>
      </c>
      <c r="R99" s="42"/>
    </row>
    <row r="100" spans="2:18" ht="34.15" customHeight="1" x14ac:dyDescent="0.25">
      <c r="B100" s="35">
        <v>94</v>
      </c>
      <c r="C100" s="47">
        <v>43122</v>
      </c>
      <c r="D100" s="36">
        <v>135010</v>
      </c>
      <c r="E100" s="37" t="s">
        <v>544</v>
      </c>
      <c r="F100" s="38" t="s">
        <v>35</v>
      </c>
      <c r="G100" s="38" t="s">
        <v>72</v>
      </c>
      <c r="H100" s="37" t="s">
        <v>38</v>
      </c>
      <c r="I100" s="37" t="s">
        <v>73</v>
      </c>
      <c r="J100" s="37" t="s">
        <v>1</v>
      </c>
      <c r="K100" s="37" t="s">
        <v>545</v>
      </c>
      <c r="L100" s="37" t="s">
        <v>546</v>
      </c>
      <c r="M100" s="39">
        <v>6900000</v>
      </c>
      <c r="N100" s="39">
        <v>22</v>
      </c>
      <c r="O100" s="47">
        <v>44145</v>
      </c>
      <c r="P100" s="40" t="s">
        <v>90</v>
      </c>
      <c r="Q100" s="41" t="s">
        <v>547</v>
      </c>
      <c r="R100" s="42"/>
    </row>
    <row r="101" spans="2:18" ht="34.15" customHeight="1" x14ac:dyDescent="0.25">
      <c r="B101" s="35">
        <v>95</v>
      </c>
      <c r="C101" s="47">
        <v>43231</v>
      </c>
      <c r="D101" s="36">
        <v>137151</v>
      </c>
      <c r="E101" s="37" t="s">
        <v>548</v>
      </c>
      <c r="F101" s="38" t="s">
        <v>60</v>
      </c>
      <c r="G101" s="38" t="s">
        <v>72</v>
      </c>
      <c r="H101" s="37" t="s">
        <v>145</v>
      </c>
      <c r="I101" s="37" t="s">
        <v>73</v>
      </c>
      <c r="J101" s="37" t="s">
        <v>0</v>
      </c>
      <c r="K101" s="37" t="s">
        <v>74</v>
      </c>
      <c r="L101" s="37" t="s">
        <v>549</v>
      </c>
      <c r="M101" s="39">
        <v>22000000</v>
      </c>
      <c r="N101" s="39">
        <v>40</v>
      </c>
      <c r="O101" s="47">
        <v>44147</v>
      </c>
      <c r="P101" s="40" t="s">
        <v>550</v>
      </c>
      <c r="Q101" s="41" t="s">
        <v>551</v>
      </c>
      <c r="R101" s="42"/>
    </row>
    <row r="102" spans="2:18" ht="34.15" customHeight="1" x14ac:dyDescent="0.25">
      <c r="B102" s="35">
        <v>96</v>
      </c>
      <c r="C102" s="47">
        <v>43234</v>
      </c>
      <c r="D102" s="36">
        <v>137167</v>
      </c>
      <c r="E102" s="37" t="s">
        <v>552</v>
      </c>
      <c r="F102" s="38" t="s">
        <v>42</v>
      </c>
      <c r="G102" s="38" t="s">
        <v>72</v>
      </c>
      <c r="H102" s="37" t="s">
        <v>46</v>
      </c>
      <c r="I102" s="37" t="s">
        <v>73</v>
      </c>
      <c r="J102" s="37" t="s">
        <v>0</v>
      </c>
      <c r="K102" s="37" t="s">
        <v>74</v>
      </c>
      <c r="L102" s="37" t="s">
        <v>553</v>
      </c>
      <c r="M102" s="39">
        <v>4563500</v>
      </c>
      <c r="N102" s="39">
        <v>2</v>
      </c>
      <c r="O102" s="47">
        <v>44162</v>
      </c>
      <c r="P102" s="40" t="s">
        <v>125</v>
      </c>
      <c r="Q102" s="41" t="s">
        <v>554</v>
      </c>
      <c r="R102" s="42"/>
    </row>
    <row r="103" spans="2:18" ht="34.15" customHeight="1" x14ac:dyDescent="0.25">
      <c r="B103" s="35">
        <v>97</v>
      </c>
      <c r="C103" s="47">
        <v>43269</v>
      </c>
      <c r="D103" s="36">
        <v>137937</v>
      </c>
      <c r="E103" s="37" t="s">
        <v>555</v>
      </c>
      <c r="F103" s="38" t="s">
        <v>35</v>
      </c>
      <c r="G103" s="38" t="s">
        <v>72</v>
      </c>
      <c r="H103" s="37" t="s">
        <v>40</v>
      </c>
      <c r="I103" s="37" t="s">
        <v>77</v>
      </c>
      <c r="J103" s="37" t="s">
        <v>0</v>
      </c>
      <c r="K103" s="37" t="s">
        <v>74</v>
      </c>
      <c r="L103" s="37" t="s">
        <v>556</v>
      </c>
      <c r="M103" s="39">
        <v>1130000</v>
      </c>
      <c r="N103" s="39">
        <v>4</v>
      </c>
      <c r="O103" s="47">
        <v>44165</v>
      </c>
      <c r="P103" s="40" t="s">
        <v>136</v>
      </c>
      <c r="Q103" s="41" t="s">
        <v>557</v>
      </c>
      <c r="R103" s="42" t="s">
        <v>477</v>
      </c>
    </row>
    <row r="104" spans="2:18" ht="34.15" customHeight="1" x14ac:dyDescent="0.25">
      <c r="B104" s="35">
        <v>98</v>
      </c>
      <c r="C104" s="47">
        <v>43314</v>
      </c>
      <c r="D104" s="36">
        <v>138629</v>
      </c>
      <c r="E104" s="37" t="s">
        <v>558</v>
      </c>
      <c r="F104" s="38" t="s">
        <v>62</v>
      </c>
      <c r="G104" s="38" t="s">
        <v>72</v>
      </c>
      <c r="H104" s="37" t="s">
        <v>559</v>
      </c>
      <c r="I104" s="37" t="s">
        <v>73</v>
      </c>
      <c r="J104" s="37" t="s">
        <v>0</v>
      </c>
      <c r="K104" s="37" t="s">
        <v>74</v>
      </c>
      <c r="L104" s="37" t="s">
        <v>560</v>
      </c>
      <c r="M104" s="39">
        <v>2650000</v>
      </c>
      <c r="N104" s="39">
        <v>12</v>
      </c>
      <c r="O104" s="47">
        <v>44155</v>
      </c>
      <c r="P104" s="40" t="s">
        <v>561</v>
      </c>
      <c r="Q104" s="41" t="s">
        <v>562</v>
      </c>
      <c r="R104" s="42"/>
    </row>
    <row r="105" spans="2:18" ht="34.15" customHeight="1" x14ac:dyDescent="0.25">
      <c r="B105" s="35">
        <v>99</v>
      </c>
      <c r="C105" s="47">
        <v>43391</v>
      </c>
      <c r="D105" s="36">
        <v>500839</v>
      </c>
      <c r="E105" s="37" t="s">
        <v>164</v>
      </c>
      <c r="F105" s="38" t="s">
        <v>43</v>
      </c>
      <c r="G105" s="38" t="s">
        <v>72</v>
      </c>
      <c r="H105" s="37" t="s">
        <v>114</v>
      </c>
      <c r="I105" s="37" t="s">
        <v>78</v>
      </c>
      <c r="J105" s="37" t="s">
        <v>1</v>
      </c>
      <c r="K105" s="37" t="s">
        <v>563</v>
      </c>
      <c r="L105" s="37" t="s">
        <v>564</v>
      </c>
      <c r="M105" s="39">
        <v>212048934</v>
      </c>
      <c r="N105" s="39">
        <v>0</v>
      </c>
      <c r="O105" s="47">
        <v>44140</v>
      </c>
      <c r="P105" s="40" t="s">
        <v>97</v>
      </c>
      <c r="Q105" s="41" t="s">
        <v>165</v>
      </c>
      <c r="R105" s="42"/>
    </row>
    <row r="106" spans="2:18" ht="60" x14ac:dyDescent="0.25">
      <c r="B106" s="35">
        <v>100</v>
      </c>
      <c r="C106" s="47">
        <v>43850</v>
      </c>
      <c r="D106" s="36">
        <v>508139</v>
      </c>
      <c r="E106" s="37" t="s">
        <v>565</v>
      </c>
      <c r="F106" s="38" t="s">
        <v>43</v>
      </c>
      <c r="G106" s="38" t="s">
        <v>72</v>
      </c>
      <c r="H106" s="37" t="s">
        <v>112</v>
      </c>
      <c r="I106" s="37" t="s">
        <v>77</v>
      </c>
      <c r="J106" s="37" t="s">
        <v>1</v>
      </c>
      <c r="K106" s="37" t="s">
        <v>167</v>
      </c>
      <c r="L106" s="37" t="s">
        <v>566</v>
      </c>
      <c r="M106" s="39">
        <v>2901929</v>
      </c>
      <c r="N106" s="39">
        <v>10</v>
      </c>
      <c r="O106" s="47">
        <v>44155</v>
      </c>
      <c r="P106" s="40" t="s">
        <v>163</v>
      </c>
      <c r="Q106" s="41" t="s">
        <v>567</v>
      </c>
      <c r="R106" s="42"/>
    </row>
    <row r="107" spans="2:18" ht="45" x14ac:dyDescent="0.25">
      <c r="B107" s="35">
        <v>101</v>
      </c>
      <c r="C107" s="47">
        <v>43866</v>
      </c>
      <c r="D107" s="36">
        <v>508532</v>
      </c>
      <c r="E107" s="37" t="s">
        <v>568</v>
      </c>
      <c r="F107" s="38" t="s">
        <v>62</v>
      </c>
      <c r="G107" s="38" t="s">
        <v>88</v>
      </c>
      <c r="H107" s="37" t="s">
        <v>184</v>
      </c>
      <c r="I107" s="37" t="s">
        <v>121</v>
      </c>
      <c r="J107" s="37" t="s">
        <v>3</v>
      </c>
      <c r="K107" s="37" t="s">
        <v>122</v>
      </c>
      <c r="L107" s="37" t="s">
        <v>569</v>
      </c>
      <c r="M107" s="39">
        <v>21452463</v>
      </c>
      <c r="N107" s="39">
        <v>5</v>
      </c>
      <c r="O107" s="47">
        <v>44146</v>
      </c>
      <c r="P107" s="40" t="s">
        <v>570</v>
      </c>
      <c r="Q107" s="41" t="s">
        <v>571</v>
      </c>
      <c r="R107" s="42"/>
    </row>
    <row r="108" spans="2:18" ht="45" x14ac:dyDescent="0.25">
      <c r="B108" s="35">
        <v>102</v>
      </c>
      <c r="C108" s="47">
        <v>43887</v>
      </c>
      <c r="D108" s="36">
        <v>509059</v>
      </c>
      <c r="E108" s="37" t="s">
        <v>572</v>
      </c>
      <c r="F108" s="38" t="s">
        <v>106</v>
      </c>
      <c r="G108" s="38" t="s">
        <v>88</v>
      </c>
      <c r="H108" s="37" t="s">
        <v>573</v>
      </c>
      <c r="I108" s="37" t="s">
        <v>77</v>
      </c>
      <c r="J108" s="37" t="s">
        <v>1</v>
      </c>
      <c r="K108" s="37" t="s">
        <v>100</v>
      </c>
      <c r="L108" s="37" t="s">
        <v>574</v>
      </c>
      <c r="M108" s="39">
        <v>21000000</v>
      </c>
      <c r="N108" s="39">
        <v>40</v>
      </c>
      <c r="O108" s="47">
        <v>44138</v>
      </c>
      <c r="P108" s="40" t="s">
        <v>575</v>
      </c>
      <c r="Q108" s="41" t="s">
        <v>576</v>
      </c>
      <c r="R108" s="42"/>
    </row>
    <row r="109" spans="2:18" ht="60" x14ac:dyDescent="0.25">
      <c r="B109" s="35">
        <v>103</v>
      </c>
      <c r="C109" s="47">
        <v>43991</v>
      </c>
      <c r="D109" s="36">
        <v>511360</v>
      </c>
      <c r="E109" s="37" t="s">
        <v>577</v>
      </c>
      <c r="F109" s="38" t="s">
        <v>127</v>
      </c>
      <c r="G109" s="38" t="s">
        <v>72</v>
      </c>
      <c r="H109" s="37" t="s">
        <v>141</v>
      </c>
      <c r="I109" s="37" t="s">
        <v>73</v>
      </c>
      <c r="J109" s="37" t="s">
        <v>3</v>
      </c>
      <c r="K109" s="37" t="s">
        <v>168</v>
      </c>
      <c r="L109" s="37" t="s">
        <v>578</v>
      </c>
      <c r="M109" s="39">
        <v>73318918</v>
      </c>
      <c r="N109" s="39">
        <v>20</v>
      </c>
      <c r="O109" s="47">
        <v>44158</v>
      </c>
      <c r="P109" s="40" t="s">
        <v>503</v>
      </c>
      <c r="Q109" s="41" t="s">
        <v>579</v>
      </c>
      <c r="R109" s="42"/>
    </row>
    <row r="110" spans="2:18" ht="34.15" customHeight="1" x14ac:dyDescent="0.25">
      <c r="B110" s="35">
        <v>104</v>
      </c>
      <c r="C110" s="47">
        <v>44033</v>
      </c>
      <c r="D110" s="36">
        <v>512816</v>
      </c>
      <c r="E110" s="37" t="s">
        <v>580</v>
      </c>
      <c r="F110" s="38" t="s">
        <v>43</v>
      </c>
      <c r="G110" s="38" t="s">
        <v>72</v>
      </c>
      <c r="H110" s="37" t="s">
        <v>184</v>
      </c>
      <c r="I110" s="37" t="s">
        <v>73</v>
      </c>
      <c r="J110" s="37" t="s">
        <v>1</v>
      </c>
      <c r="K110" s="37" t="s">
        <v>119</v>
      </c>
      <c r="L110" s="37" t="s">
        <v>581</v>
      </c>
      <c r="M110" s="39">
        <v>57005765</v>
      </c>
      <c r="N110" s="39">
        <v>25</v>
      </c>
      <c r="O110" s="47">
        <v>44140</v>
      </c>
      <c r="P110" s="40" t="s">
        <v>97</v>
      </c>
      <c r="Q110" s="41" t="s">
        <v>582</v>
      </c>
      <c r="R110" s="42"/>
    </row>
    <row r="111" spans="2:18" ht="60" x14ac:dyDescent="0.25">
      <c r="B111" s="35">
        <v>105</v>
      </c>
      <c r="C111" s="47">
        <v>44061</v>
      </c>
      <c r="D111" s="36">
        <v>513783</v>
      </c>
      <c r="E111" s="37" t="s">
        <v>583</v>
      </c>
      <c r="F111" s="38" t="s">
        <v>51</v>
      </c>
      <c r="G111" s="38" t="s">
        <v>72</v>
      </c>
      <c r="H111" s="37" t="s">
        <v>145</v>
      </c>
      <c r="I111" s="37" t="s">
        <v>73</v>
      </c>
      <c r="J111" s="37" t="s">
        <v>1</v>
      </c>
      <c r="K111" s="37" t="s">
        <v>118</v>
      </c>
      <c r="L111" s="37" t="s">
        <v>584</v>
      </c>
      <c r="M111" s="39">
        <v>1000000</v>
      </c>
      <c r="N111" s="39">
        <v>10</v>
      </c>
      <c r="O111" s="47">
        <v>44152</v>
      </c>
      <c r="P111" s="40" t="s">
        <v>129</v>
      </c>
      <c r="Q111" s="41" t="s">
        <v>585</v>
      </c>
      <c r="R111" s="42"/>
    </row>
    <row r="112" spans="2:18" ht="60" x14ac:dyDescent="0.25">
      <c r="B112" s="35">
        <v>106</v>
      </c>
      <c r="C112" s="47">
        <v>44097</v>
      </c>
      <c r="D112" s="36">
        <v>515120</v>
      </c>
      <c r="E112" s="37" t="s">
        <v>586</v>
      </c>
      <c r="F112" s="38" t="s">
        <v>52</v>
      </c>
      <c r="G112" s="38" t="s">
        <v>72</v>
      </c>
      <c r="H112" s="37" t="s">
        <v>144</v>
      </c>
      <c r="I112" s="37" t="s">
        <v>73</v>
      </c>
      <c r="J112" s="37" t="s">
        <v>1</v>
      </c>
      <c r="K112" s="37" t="s">
        <v>118</v>
      </c>
      <c r="L112" s="37" t="s">
        <v>587</v>
      </c>
      <c r="M112" s="39">
        <v>882500</v>
      </c>
      <c r="N112" s="39">
        <v>15</v>
      </c>
      <c r="O112" s="47">
        <v>44154</v>
      </c>
      <c r="P112" s="40" t="s">
        <v>86</v>
      </c>
      <c r="Q112" s="41" t="s">
        <v>588</v>
      </c>
      <c r="R112" s="42"/>
    </row>
    <row r="113" spans="2:18" ht="45" x14ac:dyDescent="0.25">
      <c r="B113" s="35">
        <v>107</v>
      </c>
      <c r="C113" s="47">
        <v>44098</v>
      </c>
      <c r="D113" s="36">
        <v>515208</v>
      </c>
      <c r="E113" s="37" t="s">
        <v>589</v>
      </c>
      <c r="F113" s="38" t="s">
        <v>590</v>
      </c>
      <c r="G113" s="38" t="s">
        <v>72</v>
      </c>
      <c r="H113" s="37" t="s">
        <v>591</v>
      </c>
      <c r="I113" s="37" t="s">
        <v>73</v>
      </c>
      <c r="J113" s="37" t="s">
        <v>1</v>
      </c>
      <c r="K113" s="37" t="s">
        <v>120</v>
      </c>
      <c r="L113" s="37" t="s">
        <v>592</v>
      </c>
      <c r="M113" s="39">
        <v>11962459</v>
      </c>
      <c r="N113" s="39">
        <v>70</v>
      </c>
      <c r="O113" s="47">
        <v>44165</v>
      </c>
      <c r="P113" s="40" t="s">
        <v>593</v>
      </c>
      <c r="Q113" s="41" t="s">
        <v>594</v>
      </c>
      <c r="R113" s="42"/>
    </row>
    <row r="114" spans="2:18" ht="45" x14ac:dyDescent="0.25">
      <c r="B114" s="35">
        <v>108</v>
      </c>
      <c r="C114" s="47">
        <v>44141</v>
      </c>
      <c r="D114" s="36">
        <v>516667</v>
      </c>
      <c r="E114" s="37" t="s">
        <v>595</v>
      </c>
      <c r="F114" s="38" t="s">
        <v>62</v>
      </c>
      <c r="G114" s="38" t="s">
        <v>72</v>
      </c>
      <c r="H114" s="37" t="s">
        <v>596</v>
      </c>
      <c r="I114" s="37" t="s">
        <v>77</v>
      </c>
      <c r="J114" s="37" t="s">
        <v>0</v>
      </c>
      <c r="K114" s="37" t="s">
        <v>82</v>
      </c>
      <c r="L114" s="37" t="s">
        <v>597</v>
      </c>
      <c r="M114" s="39">
        <v>664666</v>
      </c>
      <c r="N114" s="39">
        <v>10</v>
      </c>
      <c r="O114" s="47">
        <v>44148</v>
      </c>
      <c r="P114" s="40" t="s">
        <v>598</v>
      </c>
      <c r="Q114" s="41" t="s">
        <v>599</v>
      </c>
      <c r="R114" s="42"/>
    </row>
    <row r="115" spans="2:18" ht="120" x14ac:dyDescent="0.25">
      <c r="B115" s="35">
        <v>109</v>
      </c>
      <c r="C115" s="47">
        <v>44152</v>
      </c>
      <c r="D115" s="36">
        <v>517030</v>
      </c>
      <c r="E115" s="37" t="s">
        <v>600</v>
      </c>
      <c r="F115" s="38" t="s">
        <v>36</v>
      </c>
      <c r="G115" s="38" t="s">
        <v>72</v>
      </c>
      <c r="H115" s="37" t="s">
        <v>146</v>
      </c>
      <c r="I115" s="37" t="s">
        <v>172</v>
      </c>
      <c r="J115" s="37" t="s">
        <v>0</v>
      </c>
      <c r="K115" s="37" t="s">
        <v>82</v>
      </c>
      <c r="L115" s="37" t="s">
        <v>601</v>
      </c>
      <c r="M115" s="39">
        <v>5249805</v>
      </c>
      <c r="N115" s="39">
        <v>20</v>
      </c>
      <c r="O115" s="47">
        <v>44155</v>
      </c>
      <c r="P115" s="40" t="s">
        <v>602</v>
      </c>
      <c r="Q115" s="41" t="s">
        <v>603</v>
      </c>
      <c r="R115" s="42"/>
    </row>
    <row r="116" spans="2:18" ht="35.25" customHeight="1" x14ac:dyDescent="0.25">
      <c r="B116" s="84" t="s">
        <v>20</v>
      </c>
      <c r="C116" s="84"/>
      <c r="D116" s="84"/>
      <c r="E116" s="84"/>
      <c r="F116" s="84"/>
      <c r="G116" s="84"/>
      <c r="H116" s="84"/>
      <c r="I116" s="84"/>
      <c r="J116" s="84"/>
      <c r="K116" s="84"/>
      <c r="L116" s="84"/>
      <c r="M116" s="28">
        <v>2092549893</v>
      </c>
      <c r="N116" s="28">
        <v>2760</v>
      </c>
      <c r="O116" s="85"/>
      <c r="P116" s="86"/>
      <c r="Q116" s="86"/>
      <c r="R116" s="87"/>
    </row>
    <row r="117" spans="2:18" x14ac:dyDescent="0.25">
      <c r="Q117" s="50"/>
    </row>
  </sheetData>
  <mergeCells count="4">
    <mergeCell ref="B4:R4"/>
    <mergeCell ref="B5:R5"/>
    <mergeCell ref="B116:L116"/>
    <mergeCell ref="O116:R116"/>
  </mergeCells>
  <printOptions horizontalCentered="1"/>
  <pageMargins left="0.3" right="0.3" top="0.3" bottom="0.4" header="0" footer="0.2"/>
  <pageSetup paperSize="9" scale="36" fitToHeight="999" orientation="landscape" r:id="rId1"/>
  <headerFooter>
    <oddFooter>&amp;R&amp;"Times New Roman,Kalın"&amp;12&amp;K04-049-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Yeni Belge</vt:lpstr>
      <vt:lpstr>Tamamlama Vizesi</vt:lpstr>
      <vt:lpstr>İptaller</vt:lpstr>
      <vt:lpstr>İptaller!Yazdırma_Alanı</vt:lpstr>
      <vt:lpstr>'Tamamlama Vizesi'!Yazdırma_Alanı</vt:lpstr>
      <vt:lpstr>'Yeni Belge'!Yazdırma_Alanı</vt:lpstr>
      <vt:lpstr>İptaller!Yazdırma_Başlıkları</vt:lpstr>
      <vt:lpstr>'Tamamlama Vizesi'!Yazdırma_Başlıkları</vt:lpstr>
      <vt:lpstr>'Yeni Belge'!Yazdırma_Başlıkları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Ali Caner GÜRER</cp:lastModifiedBy>
  <cp:lastPrinted>2020-12-18T11:50:09Z</cp:lastPrinted>
  <dcterms:created xsi:type="dcterms:W3CDTF">2019-12-11T08:28:28Z</dcterms:created>
  <dcterms:modified xsi:type="dcterms:W3CDTF">2020-12-21T06:44:16Z</dcterms:modified>
</cp:coreProperties>
</file>